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/>
  </bookViews>
  <sheets>
    <sheet name="Rekapitulace výkazu - celková" sheetId="1" r:id="rId1"/>
    <sheet name="Rekapitulace výkazu - SO 01" sheetId="8" r:id="rId2"/>
    <sheet name="1.000 - Arch. stav. řešení" sheetId="2" r:id="rId3"/>
    <sheet name="Rekapitulace výkazu - SO 02" sheetId="9" r:id="rId4"/>
    <sheet name="1.000 - Arch. stav. řeš. " sheetId="10" r:id="rId5"/>
    <sheet name="Rekapitulace výkazu - IO" sheetId="16" r:id="rId6"/>
    <sheet name="IO 02 - přeložka en. m." sheetId="4" r:id="rId7"/>
    <sheet name="IO 05 - Přeložka opt. kabelu" sheetId="6" r:id="rId8"/>
    <sheet name="IO 06 - Kanalizace dešťová " sheetId="7" r:id="rId9"/>
    <sheet name="IO 07 - kabelové rozvody NN VO " sheetId="14" r:id="rId10"/>
    <sheet name="Rekapitulace výkazu - VRN" sheetId="15" r:id="rId11"/>
    <sheet name="VRN" sheetId="11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BPK1" localSheetId="4">#REF!</definedName>
    <definedName name="____BPK1" localSheetId="2">#REF!</definedName>
    <definedName name="____BPK1" localSheetId="6">#REF!</definedName>
    <definedName name="____BPK1" localSheetId="7">#REF!</definedName>
    <definedName name="____BPK1" localSheetId="8">#REF!</definedName>
    <definedName name="____BPK1" localSheetId="9">#REF!</definedName>
    <definedName name="____BPK1" localSheetId="0">#REF!</definedName>
    <definedName name="____BPK1" localSheetId="5">#REF!</definedName>
    <definedName name="____BPK1" localSheetId="1">#REF!</definedName>
    <definedName name="____BPK1" localSheetId="3">#REF!</definedName>
    <definedName name="____BPK1" localSheetId="10">#REF!</definedName>
    <definedName name="____BPK1" localSheetId="11">#REF!</definedName>
    <definedName name="____BPK1">#REF!</definedName>
    <definedName name="____BPK2" localSheetId="4">#REF!</definedName>
    <definedName name="____BPK2" localSheetId="2">#REF!</definedName>
    <definedName name="____BPK2" localSheetId="6">#REF!</definedName>
    <definedName name="____BPK2" localSheetId="7">#REF!</definedName>
    <definedName name="____BPK2" localSheetId="8">#REF!</definedName>
    <definedName name="____BPK2" localSheetId="9">#REF!</definedName>
    <definedName name="____BPK2" localSheetId="0">#REF!</definedName>
    <definedName name="____BPK2" localSheetId="5">#REF!</definedName>
    <definedName name="____BPK2" localSheetId="1">#REF!</definedName>
    <definedName name="____BPK2" localSheetId="3">#REF!</definedName>
    <definedName name="____BPK2" localSheetId="10">#REF!</definedName>
    <definedName name="____BPK2" localSheetId="11">#REF!</definedName>
    <definedName name="____BPK2">#REF!</definedName>
    <definedName name="____BPK3" localSheetId="4">#REF!</definedName>
    <definedName name="____BPK3" localSheetId="2">#REF!</definedName>
    <definedName name="____BPK3" localSheetId="6">#REF!</definedName>
    <definedName name="____BPK3" localSheetId="7">#REF!</definedName>
    <definedName name="____BPK3" localSheetId="8">#REF!</definedName>
    <definedName name="____BPK3" localSheetId="9">#REF!</definedName>
    <definedName name="____BPK3" localSheetId="0">#REF!</definedName>
    <definedName name="____BPK3" localSheetId="5">#REF!</definedName>
    <definedName name="____BPK3" localSheetId="1">#REF!</definedName>
    <definedName name="____BPK3" localSheetId="3">#REF!</definedName>
    <definedName name="____BPK3" localSheetId="10">#REF!</definedName>
    <definedName name="____BPK3" localSheetId="11">#REF!</definedName>
    <definedName name="____BPK3">#REF!</definedName>
    <definedName name="____dph1" localSheetId="4">#REF!</definedName>
    <definedName name="____dph1" localSheetId="2">#REF!</definedName>
    <definedName name="____dph1" localSheetId="6">#REF!</definedName>
    <definedName name="____dph1" localSheetId="7">#REF!</definedName>
    <definedName name="____dph1" localSheetId="8">#REF!</definedName>
    <definedName name="____dph1" localSheetId="9">#REF!</definedName>
    <definedName name="____dph1" localSheetId="0">#REF!</definedName>
    <definedName name="____dph1" localSheetId="5">#REF!</definedName>
    <definedName name="____dph1" localSheetId="1">#REF!</definedName>
    <definedName name="____dph1" localSheetId="3">#REF!</definedName>
    <definedName name="____dph1" localSheetId="10">#REF!</definedName>
    <definedName name="____dph1" localSheetId="11">#REF!</definedName>
    <definedName name="____dph1">#REF!</definedName>
    <definedName name="____dph2" localSheetId="4">#REF!</definedName>
    <definedName name="____dph2" localSheetId="2">#REF!</definedName>
    <definedName name="____dph2" localSheetId="6">#REF!</definedName>
    <definedName name="____dph2" localSheetId="7">#REF!</definedName>
    <definedName name="____dph2" localSheetId="8">#REF!</definedName>
    <definedName name="____dph2" localSheetId="9">#REF!</definedName>
    <definedName name="____dph2" localSheetId="0">#REF!</definedName>
    <definedName name="____dph2" localSheetId="5">#REF!</definedName>
    <definedName name="____dph2" localSheetId="1">#REF!</definedName>
    <definedName name="____dph2" localSheetId="3">#REF!</definedName>
    <definedName name="____dph2" localSheetId="10">#REF!</definedName>
    <definedName name="____dph2" localSheetId="11">#REF!</definedName>
    <definedName name="____dph2">#REF!</definedName>
    <definedName name="____dph3" localSheetId="4">#REF!</definedName>
    <definedName name="____dph3" localSheetId="2">#REF!</definedName>
    <definedName name="____dph3" localSheetId="6">#REF!</definedName>
    <definedName name="____dph3" localSheetId="7">#REF!</definedName>
    <definedName name="____dph3" localSheetId="8">#REF!</definedName>
    <definedName name="____dph3" localSheetId="9">#REF!</definedName>
    <definedName name="____dph3" localSheetId="0">#REF!</definedName>
    <definedName name="____dph3" localSheetId="5">#REF!</definedName>
    <definedName name="____dph3" localSheetId="1">#REF!</definedName>
    <definedName name="____dph3" localSheetId="3">#REF!</definedName>
    <definedName name="____dph3" localSheetId="10">#REF!</definedName>
    <definedName name="____dph3" localSheetId="11">#REF!</definedName>
    <definedName name="____dph3">#REF!</definedName>
    <definedName name="____END1" localSheetId="4">#REF!</definedName>
    <definedName name="____END1" localSheetId="2">#REF!</definedName>
    <definedName name="____END1" localSheetId="6">#REF!</definedName>
    <definedName name="____END1" localSheetId="7">#REF!</definedName>
    <definedName name="____END1" localSheetId="8">#REF!</definedName>
    <definedName name="____END1" localSheetId="9">#REF!</definedName>
    <definedName name="____END1" localSheetId="0">#REF!</definedName>
    <definedName name="____END1" localSheetId="5">#REF!</definedName>
    <definedName name="____END1" localSheetId="1">#REF!</definedName>
    <definedName name="____END1" localSheetId="3">#REF!</definedName>
    <definedName name="____END1" localSheetId="10">#REF!</definedName>
    <definedName name="____END1" localSheetId="11">#REF!</definedName>
    <definedName name="____END1">#REF!</definedName>
    <definedName name="____END2" localSheetId="4">#REF!</definedName>
    <definedName name="____END2" localSheetId="2">#REF!</definedName>
    <definedName name="____END2" localSheetId="6">#REF!</definedName>
    <definedName name="____END2" localSheetId="7">#REF!</definedName>
    <definedName name="____END2" localSheetId="8">#REF!</definedName>
    <definedName name="____END2" localSheetId="9">#REF!</definedName>
    <definedName name="____END2" localSheetId="0">#REF!</definedName>
    <definedName name="____END2" localSheetId="5">#REF!</definedName>
    <definedName name="____END2" localSheetId="1">#REF!</definedName>
    <definedName name="____END2" localSheetId="3">#REF!</definedName>
    <definedName name="____END2" localSheetId="10">#REF!</definedName>
    <definedName name="____END2" localSheetId="11">#REF!</definedName>
    <definedName name="____END2">#REF!</definedName>
    <definedName name="____pol1" localSheetId="4">#REF!</definedName>
    <definedName name="____pol1" localSheetId="2">#REF!</definedName>
    <definedName name="____pol1" localSheetId="6">#REF!</definedName>
    <definedName name="____pol1" localSheetId="7">#REF!</definedName>
    <definedName name="____pol1" localSheetId="8">#REF!</definedName>
    <definedName name="____pol1" localSheetId="9">#REF!</definedName>
    <definedName name="____pol1" localSheetId="0">#REF!</definedName>
    <definedName name="____pol1" localSheetId="5">#REF!</definedName>
    <definedName name="____pol1" localSheetId="1">#REF!</definedName>
    <definedName name="____pol1" localSheetId="3">#REF!</definedName>
    <definedName name="____pol1" localSheetId="10">#REF!</definedName>
    <definedName name="____pol1" localSheetId="11">#REF!</definedName>
    <definedName name="____pol1">#REF!</definedName>
    <definedName name="____pol2" localSheetId="4">#REF!</definedName>
    <definedName name="____pol2" localSheetId="2">#REF!</definedName>
    <definedName name="____pol2" localSheetId="6">#REF!</definedName>
    <definedName name="____pol2" localSheetId="7">#REF!</definedName>
    <definedName name="____pol2" localSheetId="8">#REF!</definedName>
    <definedName name="____pol2" localSheetId="9">#REF!</definedName>
    <definedName name="____pol2" localSheetId="0">#REF!</definedName>
    <definedName name="____pol2" localSheetId="5">#REF!</definedName>
    <definedName name="____pol2" localSheetId="1">#REF!</definedName>
    <definedName name="____pol2" localSheetId="3">#REF!</definedName>
    <definedName name="____pol2" localSheetId="10">#REF!</definedName>
    <definedName name="____pol2" localSheetId="11">#REF!</definedName>
    <definedName name="____pol2">#REF!</definedName>
    <definedName name="____pol3" localSheetId="4">#REF!</definedName>
    <definedName name="____pol3" localSheetId="2">#REF!</definedName>
    <definedName name="____pol3" localSheetId="6">#REF!</definedName>
    <definedName name="____pol3" localSheetId="7">#REF!</definedName>
    <definedName name="____pol3" localSheetId="8">#REF!</definedName>
    <definedName name="____pol3" localSheetId="9">#REF!</definedName>
    <definedName name="____pol3" localSheetId="0">#REF!</definedName>
    <definedName name="____pol3" localSheetId="5">#REF!</definedName>
    <definedName name="____pol3" localSheetId="1">#REF!</definedName>
    <definedName name="____pol3" localSheetId="3">#REF!</definedName>
    <definedName name="____pol3" localSheetId="10">#REF!</definedName>
    <definedName name="____pol3" localSheetId="11">#REF!</definedName>
    <definedName name="____pol3">#REF!</definedName>
    <definedName name="___BPK1" localSheetId="4">#REF!</definedName>
    <definedName name="___BPK1" localSheetId="2">#REF!</definedName>
    <definedName name="___BPK1" localSheetId="6">#REF!</definedName>
    <definedName name="___BPK1" localSheetId="7">#REF!</definedName>
    <definedName name="___BPK1" localSheetId="8">#REF!</definedName>
    <definedName name="___BPK1" localSheetId="9">#REF!</definedName>
    <definedName name="___BPK1" localSheetId="0">#REF!</definedName>
    <definedName name="___BPK1" localSheetId="5">#REF!</definedName>
    <definedName name="___BPK1" localSheetId="1">#REF!</definedName>
    <definedName name="___BPK1" localSheetId="3">#REF!</definedName>
    <definedName name="___BPK1" localSheetId="10">#REF!</definedName>
    <definedName name="___BPK1" localSheetId="11">#REF!</definedName>
    <definedName name="___BPK1">#REF!</definedName>
    <definedName name="___BPK2" localSheetId="4">#REF!</definedName>
    <definedName name="___BPK2" localSheetId="2">#REF!</definedName>
    <definedName name="___BPK2" localSheetId="6">#REF!</definedName>
    <definedName name="___BPK2" localSheetId="7">#REF!</definedName>
    <definedName name="___BPK2" localSheetId="8">#REF!</definedName>
    <definedName name="___BPK2" localSheetId="9">#REF!</definedName>
    <definedName name="___BPK2" localSheetId="0">#REF!</definedName>
    <definedName name="___BPK2" localSheetId="5">#REF!</definedName>
    <definedName name="___BPK2" localSheetId="1">#REF!</definedName>
    <definedName name="___BPK2" localSheetId="3">#REF!</definedName>
    <definedName name="___BPK2" localSheetId="10">#REF!</definedName>
    <definedName name="___BPK2" localSheetId="11">#REF!</definedName>
    <definedName name="___BPK2">#REF!</definedName>
    <definedName name="___BPK3" localSheetId="4">#REF!</definedName>
    <definedName name="___BPK3" localSheetId="2">#REF!</definedName>
    <definedName name="___BPK3" localSheetId="6">#REF!</definedName>
    <definedName name="___BPK3" localSheetId="7">#REF!</definedName>
    <definedName name="___BPK3" localSheetId="8">#REF!</definedName>
    <definedName name="___BPK3" localSheetId="9">#REF!</definedName>
    <definedName name="___BPK3" localSheetId="0">#REF!</definedName>
    <definedName name="___BPK3" localSheetId="5">#REF!</definedName>
    <definedName name="___BPK3" localSheetId="1">#REF!</definedName>
    <definedName name="___BPK3" localSheetId="3">#REF!</definedName>
    <definedName name="___BPK3" localSheetId="10">#REF!</definedName>
    <definedName name="___BPK3" localSheetId="11">#REF!</definedName>
    <definedName name="___BPK3">#REF!</definedName>
    <definedName name="___dph1" localSheetId="4">#REF!</definedName>
    <definedName name="___dph1" localSheetId="2">#REF!</definedName>
    <definedName name="___dph1" localSheetId="6">#REF!</definedName>
    <definedName name="___dph1" localSheetId="7">#REF!</definedName>
    <definedName name="___dph1" localSheetId="8">#REF!</definedName>
    <definedName name="___dph1" localSheetId="9">#REF!</definedName>
    <definedName name="___dph1" localSheetId="0">#REF!</definedName>
    <definedName name="___dph1" localSheetId="5">#REF!</definedName>
    <definedName name="___dph1" localSheetId="1">#REF!</definedName>
    <definedName name="___dph1" localSheetId="3">#REF!</definedName>
    <definedName name="___dph1" localSheetId="10">#REF!</definedName>
    <definedName name="___dph1" localSheetId="11">#REF!</definedName>
    <definedName name="___dph1">#REF!</definedName>
    <definedName name="___dph2" localSheetId="4">#REF!</definedName>
    <definedName name="___dph2" localSheetId="2">#REF!</definedName>
    <definedName name="___dph2" localSheetId="6">#REF!</definedName>
    <definedName name="___dph2" localSheetId="7">#REF!</definedName>
    <definedName name="___dph2" localSheetId="8">#REF!</definedName>
    <definedName name="___dph2" localSheetId="9">#REF!</definedName>
    <definedName name="___dph2" localSheetId="0">#REF!</definedName>
    <definedName name="___dph2" localSheetId="5">#REF!</definedName>
    <definedName name="___dph2" localSheetId="1">#REF!</definedName>
    <definedName name="___dph2" localSheetId="3">#REF!</definedName>
    <definedName name="___dph2" localSheetId="10">#REF!</definedName>
    <definedName name="___dph2" localSheetId="11">#REF!</definedName>
    <definedName name="___dph2">#REF!</definedName>
    <definedName name="___dph3" localSheetId="4">#REF!</definedName>
    <definedName name="___dph3" localSheetId="2">#REF!</definedName>
    <definedName name="___dph3" localSheetId="6">#REF!</definedName>
    <definedName name="___dph3" localSheetId="7">#REF!</definedName>
    <definedName name="___dph3" localSheetId="8">#REF!</definedName>
    <definedName name="___dph3" localSheetId="9">#REF!</definedName>
    <definedName name="___dph3" localSheetId="0">#REF!</definedName>
    <definedName name="___dph3" localSheetId="5">#REF!</definedName>
    <definedName name="___dph3" localSheetId="1">#REF!</definedName>
    <definedName name="___dph3" localSheetId="3">#REF!</definedName>
    <definedName name="___dph3" localSheetId="10">#REF!</definedName>
    <definedName name="___dph3" localSheetId="11">#REF!</definedName>
    <definedName name="___dph3">#REF!</definedName>
    <definedName name="___END1" localSheetId="4">#REF!</definedName>
    <definedName name="___END1" localSheetId="2">#REF!</definedName>
    <definedName name="___END1" localSheetId="6">#REF!</definedName>
    <definedName name="___END1" localSheetId="7">#REF!</definedName>
    <definedName name="___END1" localSheetId="8">#REF!</definedName>
    <definedName name="___END1" localSheetId="9">#REF!</definedName>
    <definedName name="___END1" localSheetId="0">#REF!</definedName>
    <definedName name="___END1" localSheetId="5">#REF!</definedName>
    <definedName name="___END1" localSheetId="1">#REF!</definedName>
    <definedName name="___END1" localSheetId="3">#REF!</definedName>
    <definedName name="___END1" localSheetId="10">#REF!</definedName>
    <definedName name="___END1" localSheetId="11">#REF!</definedName>
    <definedName name="___END1">#REF!</definedName>
    <definedName name="___END2" localSheetId="4">#REF!</definedName>
    <definedName name="___END2" localSheetId="2">#REF!</definedName>
    <definedName name="___END2" localSheetId="6">#REF!</definedName>
    <definedName name="___END2" localSheetId="7">#REF!</definedName>
    <definedName name="___END2" localSheetId="8">#REF!</definedName>
    <definedName name="___END2" localSheetId="9">#REF!</definedName>
    <definedName name="___END2" localSheetId="0">#REF!</definedName>
    <definedName name="___END2" localSheetId="5">#REF!</definedName>
    <definedName name="___END2" localSheetId="1">#REF!</definedName>
    <definedName name="___END2" localSheetId="3">#REF!</definedName>
    <definedName name="___END2" localSheetId="10">#REF!</definedName>
    <definedName name="___END2" localSheetId="11">#REF!</definedName>
    <definedName name="___END2">#REF!</definedName>
    <definedName name="___pol1" localSheetId="4">#REF!</definedName>
    <definedName name="___pol1" localSheetId="2">#REF!</definedName>
    <definedName name="___pol1" localSheetId="6">#REF!</definedName>
    <definedName name="___pol1" localSheetId="7">#REF!</definedName>
    <definedName name="___pol1" localSheetId="8">#REF!</definedName>
    <definedName name="___pol1" localSheetId="9">#REF!</definedName>
    <definedName name="___pol1" localSheetId="0">#REF!</definedName>
    <definedName name="___pol1" localSheetId="5">#REF!</definedName>
    <definedName name="___pol1" localSheetId="1">#REF!</definedName>
    <definedName name="___pol1" localSheetId="3">#REF!</definedName>
    <definedName name="___pol1" localSheetId="10">#REF!</definedName>
    <definedName name="___pol1" localSheetId="11">#REF!</definedName>
    <definedName name="___pol1">#REF!</definedName>
    <definedName name="___pol2" localSheetId="4">#REF!</definedName>
    <definedName name="___pol2" localSheetId="2">#REF!</definedName>
    <definedName name="___pol2" localSheetId="6">#REF!</definedName>
    <definedName name="___pol2" localSheetId="7">#REF!</definedName>
    <definedName name="___pol2" localSheetId="8">#REF!</definedName>
    <definedName name="___pol2" localSheetId="9">#REF!</definedName>
    <definedName name="___pol2" localSheetId="0">#REF!</definedName>
    <definedName name="___pol2" localSheetId="5">#REF!</definedName>
    <definedName name="___pol2" localSheetId="1">#REF!</definedName>
    <definedName name="___pol2" localSheetId="3">#REF!</definedName>
    <definedName name="___pol2" localSheetId="10">#REF!</definedName>
    <definedName name="___pol2" localSheetId="11">#REF!</definedName>
    <definedName name="___pol2">#REF!</definedName>
    <definedName name="___pol3" localSheetId="4">#REF!</definedName>
    <definedName name="___pol3" localSheetId="2">#REF!</definedName>
    <definedName name="___pol3" localSheetId="6">#REF!</definedName>
    <definedName name="___pol3" localSheetId="7">#REF!</definedName>
    <definedName name="___pol3" localSheetId="8">#REF!</definedName>
    <definedName name="___pol3" localSheetId="9">#REF!</definedName>
    <definedName name="___pol3" localSheetId="0">#REF!</definedName>
    <definedName name="___pol3" localSheetId="5">#REF!</definedName>
    <definedName name="___pol3" localSheetId="1">#REF!</definedName>
    <definedName name="___pol3" localSheetId="3">#REF!</definedName>
    <definedName name="___pol3" localSheetId="10">#REF!</definedName>
    <definedName name="___pol3" localSheetId="11">#REF!</definedName>
    <definedName name="___pol3">#REF!</definedName>
    <definedName name="__BPK1" localSheetId="4">#REF!</definedName>
    <definedName name="__BPK1" localSheetId="2">#REF!</definedName>
    <definedName name="__BPK1" localSheetId="6">#REF!</definedName>
    <definedName name="__BPK1" localSheetId="7">#REF!</definedName>
    <definedName name="__BPK1" localSheetId="8">#REF!</definedName>
    <definedName name="__BPK1" localSheetId="9">#REF!</definedName>
    <definedName name="__BPK1" localSheetId="0">#REF!</definedName>
    <definedName name="__BPK1" localSheetId="5">#REF!</definedName>
    <definedName name="__BPK1" localSheetId="1">#REF!</definedName>
    <definedName name="__BPK1" localSheetId="3">#REF!</definedName>
    <definedName name="__BPK1" localSheetId="10">#REF!</definedName>
    <definedName name="__BPK1" localSheetId="11">#REF!</definedName>
    <definedName name="__BPK1">#REF!</definedName>
    <definedName name="__BPK2" localSheetId="4">#REF!</definedName>
    <definedName name="__BPK2" localSheetId="2">#REF!</definedName>
    <definedName name="__BPK2" localSheetId="6">#REF!</definedName>
    <definedName name="__BPK2" localSheetId="7">#REF!</definedName>
    <definedName name="__BPK2" localSheetId="8">#REF!</definedName>
    <definedName name="__BPK2" localSheetId="9">#REF!</definedName>
    <definedName name="__BPK2" localSheetId="0">#REF!</definedName>
    <definedName name="__BPK2" localSheetId="5">#REF!</definedName>
    <definedName name="__BPK2" localSheetId="1">#REF!</definedName>
    <definedName name="__BPK2" localSheetId="3">#REF!</definedName>
    <definedName name="__BPK2" localSheetId="10">#REF!</definedName>
    <definedName name="__BPK2" localSheetId="11">#REF!</definedName>
    <definedName name="__BPK2">#REF!</definedName>
    <definedName name="__BPK3" localSheetId="4">#REF!</definedName>
    <definedName name="__BPK3" localSheetId="2">#REF!</definedName>
    <definedName name="__BPK3" localSheetId="6">#REF!</definedName>
    <definedName name="__BPK3" localSheetId="7">#REF!</definedName>
    <definedName name="__BPK3" localSheetId="8">#REF!</definedName>
    <definedName name="__BPK3" localSheetId="9">#REF!</definedName>
    <definedName name="__BPK3" localSheetId="0">#REF!</definedName>
    <definedName name="__BPK3" localSheetId="5">#REF!</definedName>
    <definedName name="__BPK3" localSheetId="1">#REF!</definedName>
    <definedName name="__BPK3" localSheetId="3">#REF!</definedName>
    <definedName name="__BPK3" localSheetId="10">#REF!</definedName>
    <definedName name="__BPK3" localSheetId="11">#REF!</definedName>
    <definedName name="__BPK3">#REF!</definedName>
    <definedName name="__dph1" localSheetId="4">#REF!</definedName>
    <definedName name="__dph1" localSheetId="2">#REF!</definedName>
    <definedName name="__dph1" localSheetId="6">#REF!</definedName>
    <definedName name="__dph1" localSheetId="7">#REF!</definedName>
    <definedName name="__dph1" localSheetId="8">#REF!</definedName>
    <definedName name="__dph1" localSheetId="9">#REF!</definedName>
    <definedName name="__dph1" localSheetId="0">#REF!</definedName>
    <definedName name="__dph1" localSheetId="5">#REF!</definedName>
    <definedName name="__dph1" localSheetId="1">#REF!</definedName>
    <definedName name="__dph1" localSheetId="3">#REF!</definedName>
    <definedName name="__dph1" localSheetId="10">#REF!</definedName>
    <definedName name="__dph1" localSheetId="11">#REF!</definedName>
    <definedName name="__dph1">#REF!</definedName>
    <definedName name="__dph2" localSheetId="4">#REF!</definedName>
    <definedName name="__dph2" localSheetId="2">#REF!</definedName>
    <definedName name="__dph2" localSheetId="6">#REF!</definedName>
    <definedName name="__dph2" localSheetId="7">#REF!</definedName>
    <definedName name="__dph2" localSheetId="8">#REF!</definedName>
    <definedName name="__dph2" localSheetId="9">#REF!</definedName>
    <definedName name="__dph2" localSheetId="0">#REF!</definedName>
    <definedName name="__dph2" localSheetId="5">#REF!</definedName>
    <definedName name="__dph2" localSheetId="1">#REF!</definedName>
    <definedName name="__dph2" localSheetId="3">#REF!</definedName>
    <definedName name="__dph2" localSheetId="10">#REF!</definedName>
    <definedName name="__dph2" localSheetId="11">#REF!</definedName>
    <definedName name="__dph2">#REF!</definedName>
    <definedName name="__dph3" localSheetId="4">#REF!</definedName>
    <definedName name="__dph3" localSheetId="2">#REF!</definedName>
    <definedName name="__dph3" localSheetId="6">#REF!</definedName>
    <definedName name="__dph3" localSheetId="7">#REF!</definedName>
    <definedName name="__dph3" localSheetId="8">#REF!</definedName>
    <definedName name="__dph3" localSheetId="9">#REF!</definedName>
    <definedName name="__dph3" localSheetId="0">#REF!</definedName>
    <definedName name="__dph3" localSheetId="5">#REF!</definedName>
    <definedName name="__dph3" localSheetId="1">#REF!</definedName>
    <definedName name="__dph3" localSheetId="3">#REF!</definedName>
    <definedName name="__dph3" localSheetId="10">#REF!</definedName>
    <definedName name="__dph3" localSheetId="11">#REF!</definedName>
    <definedName name="__dph3">#REF!</definedName>
    <definedName name="__END1" localSheetId="4">#REF!</definedName>
    <definedName name="__END1" localSheetId="2">#REF!</definedName>
    <definedName name="__END1" localSheetId="6">#REF!</definedName>
    <definedName name="__END1" localSheetId="7">#REF!</definedName>
    <definedName name="__END1" localSheetId="8">#REF!</definedName>
    <definedName name="__END1" localSheetId="9">#REF!</definedName>
    <definedName name="__END1" localSheetId="0">#REF!</definedName>
    <definedName name="__END1" localSheetId="5">#REF!</definedName>
    <definedName name="__END1" localSheetId="1">#REF!</definedName>
    <definedName name="__END1" localSheetId="3">#REF!</definedName>
    <definedName name="__END1" localSheetId="10">#REF!</definedName>
    <definedName name="__END1" localSheetId="11">#REF!</definedName>
    <definedName name="__END1">#REF!</definedName>
    <definedName name="__END2" localSheetId="4">#REF!</definedName>
    <definedName name="__END2" localSheetId="2">#REF!</definedName>
    <definedName name="__END2" localSheetId="6">#REF!</definedName>
    <definedName name="__END2" localSheetId="7">#REF!</definedName>
    <definedName name="__END2" localSheetId="8">#REF!</definedName>
    <definedName name="__END2" localSheetId="9">#REF!</definedName>
    <definedName name="__END2" localSheetId="0">#REF!</definedName>
    <definedName name="__END2" localSheetId="5">#REF!</definedName>
    <definedName name="__END2" localSheetId="1">#REF!</definedName>
    <definedName name="__END2" localSheetId="3">#REF!</definedName>
    <definedName name="__END2" localSheetId="10">#REF!</definedName>
    <definedName name="__END2" localSheetId="11">#REF!</definedName>
    <definedName name="__END2">#REF!</definedName>
    <definedName name="__pol1" localSheetId="4">#REF!</definedName>
    <definedName name="__pol1" localSheetId="2">#REF!</definedName>
    <definedName name="__pol1" localSheetId="6">#REF!</definedName>
    <definedName name="__pol1" localSheetId="7">#REF!</definedName>
    <definedName name="__pol1" localSheetId="8">#REF!</definedName>
    <definedName name="__pol1" localSheetId="9">#REF!</definedName>
    <definedName name="__pol1" localSheetId="0">#REF!</definedName>
    <definedName name="__pol1" localSheetId="5">#REF!</definedName>
    <definedName name="__pol1" localSheetId="1">#REF!</definedName>
    <definedName name="__pol1" localSheetId="3">#REF!</definedName>
    <definedName name="__pol1" localSheetId="10">#REF!</definedName>
    <definedName name="__pol1" localSheetId="11">#REF!</definedName>
    <definedName name="__pol1">#REF!</definedName>
    <definedName name="__pol2" localSheetId="4">#REF!</definedName>
    <definedName name="__pol2" localSheetId="2">#REF!</definedName>
    <definedName name="__pol2" localSheetId="6">#REF!</definedName>
    <definedName name="__pol2" localSheetId="7">#REF!</definedName>
    <definedName name="__pol2" localSheetId="8">#REF!</definedName>
    <definedName name="__pol2" localSheetId="9">#REF!</definedName>
    <definedName name="__pol2" localSheetId="0">#REF!</definedName>
    <definedName name="__pol2" localSheetId="5">#REF!</definedName>
    <definedName name="__pol2" localSheetId="1">#REF!</definedName>
    <definedName name="__pol2" localSheetId="3">#REF!</definedName>
    <definedName name="__pol2" localSheetId="10">#REF!</definedName>
    <definedName name="__pol2" localSheetId="11">#REF!</definedName>
    <definedName name="__pol2">#REF!</definedName>
    <definedName name="__pol3" localSheetId="4">#REF!</definedName>
    <definedName name="__pol3" localSheetId="2">#REF!</definedName>
    <definedName name="__pol3" localSheetId="6">#REF!</definedName>
    <definedName name="__pol3" localSheetId="7">#REF!</definedName>
    <definedName name="__pol3" localSheetId="8">#REF!</definedName>
    <definedName name="__pol3" localSheetId="9">#REF!</definedName>
    <definedName name="__pol3" localSheetId="0">#REF!</definedName>
    <definedName name="__pol3" localSheetId="5">#REF!</definedName>
    <definedName name="__pol3" localSheetId="1">#REF!</definedName>
    <definedName name="__pol3" localSheetId="3">#REF!</definedName>
    <definedName name="__pol3" localSheetId="10">#REF!</definedName>
    <definedName name="__pol3" localSheetId="11">#REF!</definedName>
    <definedName name="__pol3">#REF!</definedName>
    <definedName name="_BPK1" localSheetId="4">#REF!</definedName>
    <definedName name="_BPK1" localSheetId="2">#REF!</definedName>
    <definedName name="_BPK1" localSheetId="6">#REF!</definedName>
    <definedName name="_BPK1" localSheetId="7">#REF!</definedName>
    <definedName name="_BPK1" localSheetId="8">#REF!</definedName>
    <definedName name="_BPK1" localSheetId="9">#REF!</definedName>
    <definedName name="_BPK1" localSheetId="0">#REF!</definedName>
    <definedName name="_BPK1" localSheetId="5">#REF!</definedName>
    <definedName name="_BPK1" localSheetId="1">#REF!</definedName>
    <definedName name="_BPK1" localSheetId="3">#REF!</definedName>
    <definedName name="_BPK1" localSheetId="10">#REF!</definedName>
    <definedName name="_BPK1" localSheetId="11">#REF!</definedName>
    <definedName name="_BPK1">#REF!</definedName>
    <definedName name="_BPK2" localSheetId="4">#REF!</definedName>
    <definedName name="_BPK2" localSheetId="2">#REF!</definedName>
    <definedName name="_BPK2" localSheetId="6">#REF!</definedName>
    <definedName name="_BPK2" localSheetId="7">#REF!</definedName>
    <definedName name="_BPK2" localSheetId="8">#REF!</definedName>
    <definedName name="_BPK2" localSheetId="9">#REF!</definedName>
    <definedName name="_BPK2" localSheetId="0">#REF!</definedName>
    <definedName name="_BPK2" localSheetId="5">#REF!</definedName>
    <definedName name="_BPK2" localSheetId="1">#REF!</definedName>
    <definedName name="_BPK2" localSheetId="3">#REF!</definedName>
    <definedName name="_BPK2" localSheetId="10">#REF!</definedName>
    <definedName name="_BPK2" localSheetId="11">#REF!</definedName>
    <definedName name="_BPK2">#REF!</definedName>
    <definedName name="_BPK3" localSheetId="4">#REF!</definedName>
    <definedName name="_BPK3" localSheetId="2">#REF!</definedName>
    <definedName name="_BPK3" localSheetId="6">#REF!</definedName>
    <definedName name="_BPK3" localSheetId="7">#REF!</definedName>
    <definedName name="_BPK3" localSheetId="8">#REF!</definedName>
    <definedName name="_BPK3" localSheetId="9">#REF!</definedName>
    <definedName name="_BPK3" localSheetId="0">#REF!</definedName>
    <definedName name="_BPK3" localSheetId="5">#REF!</definedName>
    <definedName name="_BPK3" localSheetId="1">#REF!</definedName>
    <definedName name="_BPK3" localSheetId="3">#REF!</definedName>
    <definedName name="_BPK3" localSheetId="10">#REF!</definedName>
    <definedName name="_BPK3" localSheetId="11">#REF!</definedName>
    <definedName name="_BPK3">#REF!</definedName>
    <definedName name="_dph1" localSheetId="4">#REF!</definedName>
    <definedName name="_dph1" localSheetId="2">#REF!</definedName>
    <definedName name="_dph1" localSheetId="6">#REF!</definedName>
    <definedName name="_dph1" localSheetId="7">#REF!</definedName>
    <definedName name="_dph1" localSheetId="8">#REF!</definedName>
    <definedName name="_dph1" localSheetId="9">#REF!</definedName>
    <definedName name="_dph1" localSheetId="0">#REF!</definedName>
    <definedName name="_dph1" localSheetId="5">#REF!</definedName>
    <definedName name="_dph1" localSheetId="1">#REF!</definedName>
    <definedName name="_dph1" localSheetId="3">#REF!</definedName>
    <definedName name="_dph1" localSheetId="10">#REF!</definedName>
    <definedName name="_dph1" localSheetId="11">#REF!</definedName>
    <definedName name="_dph1">#REF!</definedName>
    <definedName name="_dph2" localSheetId="4">#REF!</definedName>
    <definedName name="_dph2" localSheetId="2">#REF!</definedName>
    <definedName name="_dph2" localSheetId="6">#REF!</definedName>
    <definedName name="_dph2" localSheetId="7">#REF!</definedName>
    <definedName name="_dph2" localSheetId="8">#REF!</definedName>
    <definedName name="_dph2" localSheetId="9">#REF!</definedName>
    <definedName name="_dph2" localSheetId="0">#REF!</definedName>
    <definedName name="_dph2" localSheetId="5">#REF!</definedName>
    <definedName name="_dph2" localSheetId="1">#REF!</definedName>
    <definedName name="_dph2" localSheetId="3">#REF!</definedName>
    <definedName name="_dph2" localSheetId="10">#REF!</definedName>
    <definedName name="_dph2" localSheetId="11">#REF!</definedName>
    <definedName name="_dph2">#REF!</definedName>
    <definedName name="_dph3" localSheetId="4">#REF!</definedName>
    <definedName name="_dph3" localSheetId="2">#REF!</definedName>
    <definedName name="_dph3" localSheetId="6">#REF!</definedName>
    <definedName name="_dph3" localSheetId="7">#REF!</definedName>
    <definedName name="_dph3" localSheetId="8">#REF!</definedName>
    <definedName name="_dph3" localSheetId="9">#REF!</definedName>
    <definedName name="_dph3" localSheetId="0">#REF!</definedName>
    <definedName name="_dph3" localSheetId="5">#REF!</definedName>
    <definedName name="_dph3" localSheetId="1">#REF!</definedName>
    <definedName name="_dph3" localSheetId="3">#REF!</definedName>
    <definedName name="_dph3" localSheetId="10">#REF!</definedName>
    <definedName name="_dph3" localSheetId="11">#REF!</definedName>
    <definedName name="_dph3">#REF!</definedName>
    <definedName name="_END1" localSheetId="4">#REF!</definedName>
    <definedName name="_END1" localSheetId="2">#REF!</definedName>
    <definedName name="_END1" localSheetId="6">#REF!</definedName>
    <definedName name="_END1" localSheetId="7">#REF!</definedName>
    <definedName name="_END1" localSheetId="8">#REF!</definedName>
    <definedName name="_END1" localSheetId="9">#REF!</definedName>
    <definedName name="_END1" localSheetId="0">#REF!</definedName>
    <definedName name="_END1" localSheetId="5">#REF!</definedName>
    <definedName name="_END1" localSheetId="1">#REF!</definedName>
    <definedName name="_END1" localSheetId="3">#REF!</definedName>
    <definedName name="_END1" localSheetId="10">#REF!</definedName>
    <definedName name="_END1" localSheetId="11">#REF!</definedName>
    <definedName name="_END1">#REF!</definedName>
    <definedName name="_END2" localSheetId="4">#REF!</definedName>
    <definedName name="_END2" localSheetId="2">#REF!</definedName>
    <definedName name="_END2" localSheetId="6">#REF!</definedName>
    <definedName name="_END2" localSheetId="7">#REF!</definedName>
    <definedName name="_END2" localSheetId="8">#REF!</definedName>
    <definedName name="_END2" localSheetId="9">#REF!</definedName>
    <definedName name="_END2" localSheetId="0">#REF!</definedName>
    <definedName name="_END2" localSheetId="5">#REF!</definedName>
    <definedName name="_END2" localSheetId="1">#REF!</definedName>
    <definedName name="_END2" localSheetId="3">#REF!</definedName>
    <definedName name="_END2" localSheetId="10">#REF!</definedName>
    <definedName name="_END2" localSheetId="11">#REF!</definedName>
    <definedName name="_END2">#REF!</definedName>
    <definedName name="_pol1" localSheetId="4">#REF!</definedName>
    <definedName name="_pol1" localSheetId="2">#REF!</definedName>
    <definedName name="_pol1" localSheetId="6">#REF!</definedName>
    <definedName name="_pol1" localSheetId="7">#REF!</definedName>
    <definedName name="_pol1" localSheetId="8">#REF!</definedName>
    <definedName name="_pol1" localSheetId="9">#REF!</definedName>
    <definedName name="_pol1" localSheetId="0">#REF!</definedName>
    <definedName name="_pol1" localSheetId="5">#REF!</definedName>
    <definedName name="_pol1" localSheetId="1">#REF!</definedName>
    <definedName name="_pol1" localSheetId="3">#REF!</definedName>
    <definedName name="_pol1" localSheetId="10">#REF!</definedName>
    <definedName name="_pol1" localSheetId="11">#REF!</definedName>
    <definedName name="_pol1">#REF!</definedName>
    <definedName name="_pol2" localSheetId="4">#REF!</definedName>
    <definedName name="_pol2" localSheetId="2">#REF!</definedName>
    <definedName name="_pol2" localSheetId="6">#REF!</definedName>
    <definedName name="_pol2" localSheetId="7">#REF!</definedName>
    <definedName name="_pol2" localSheetId="8">#REF!</definedName>
    <definedName name="_pol2" localSheetId="9">#REF!</definedName>
    <definedName name="_pol2" localSheetId="0">#REF!</definedName>
    <definedName name="_pol2" localSheetId="5">#REF!</definedName>
    <definedName name="_pol2" localSheetId="1">#REF!</definedName>
    <definedName name="_pol2" localSheetId="3">#REF!</definedName>
    <definedName name="_pol2" localSheetId="10">#REF!</definedName>
    <definedName name="_pol2" localSheetId="11">#REF!</definedName>
    <definedName name="_pol2">#REF!</definedName>
    <definedName name="_pol3" localSheetId="4">#REF!</definedName>
    <definedName name="_pol3" localSheetId="2">#REF!</definedName>
    <definedName name="_pol3" localSheetId="6">#REF!</definedName>
    <definedName name="_pol3" localSheetId="7">#REF!</definedName>
    <definedName name="_pol3" localSheetId="8">#REF!</definedName>
    <definedName name="_pol3" localSheetId="9">#REF!</definedName>
    <definedName name="_pol3" localSheetId="0">#REF!</definedName>
    <definedName name="_pol3" localSheetId="5">#REF!</definedName>
    <definedName name="_pol3" localSheetId="1">#REF!</definedName>
    <definedName name="_pol3" localSheetId="3">#REF!</definedName>
    <definedName name="_pol3" localSheetId="10">#REF!</definedName>
    <definedName name="_pol3" localSheetId="11">#REF!</definedName>
    <definedName name="_pol3">#REF!</definedName>
    <definedName name="ADKM" localSheetId="4">#REF!</definedName>
    <definedName name="ADKM" localSheetId="2">#REF!</definedName>
    <definedName name="ADKM" localSheetId="6">#REF!</definedName>
    <definedName name="ADKM" localSheetId="7">#REF!</definedName>
    <definedName name="ADKM" localSheetId="8">#REF!</definedName>
    <definedName name="ADKM" localSheetId="9">#REF!</definedName>
    <definedName name="ADKM" localSheetId="0">#REF!</definedName>
    <definedName name="ADKM" localSheetId="5">#REF!</definedName>
    <definedName name="ADKM" localSheetId="1">#REF!</definedName>
    <definedName name="ADKM" localSheetId="3">#REF!</definedName>
    <definedName name="ADKM" localSheetId="10">#REF!</definedName>
    <definedName name="ADKM" localSheetId="11">#REF!</definedName>
    <definedName name="ADKM">#REF!</definedName>
    <definedName name="afterdetail_rkap" localSheetId="4">#REF!</definedName>
    <definedName name="afterdetail_rkap" localSheetId="2">#REF!</definedName>
    <definedName name="afterdetail_rkap" localSheetId="6">#REF!</definedName>
    <definedName name="afterdetail_rkap" localSheetId="7">#REF!</definedName>
    <definedName name="afterdetail_rkap" localSheetId="8">#REF!</definedName>
    <definedName name="afterdetail_rkap" localSheetId="9">#REF!</definedName>
    <definedName name="afterdetail_rkap" localSheetId="0">#REF!</definedName>
    <definedName name="afterdetail_rkap" localSheetId="5">#REF!</definedName>
    <definedName name="afterdetail_rkap" localSheetId="1">#REF!</definedName>
    <definedName name="afterdetail_rkap" localSheetId="3">#REF!</definedName>
    <definedName name="afterdetail_rkap" localSheetId="10">#REF!</definedName>
    <definedName name="afterdetail_rkap" localSheetId="11">#REF!</definedName>
    <definedName name="afterdetail_rkap">#REF!</definedName>
    <definedName name="afterdetail_rozpocty" localSheetId="4">#REF!</definedName>
    <definedName name="afterdetail_rozpocty" localSheetId="2">#REF!</definedName>
    <definedName name="afterdetail_rozpocty" localSheetId="6">#REF!</definedName>
    <definedName name="afterdetail_rozpocty" localSheetId="7">#REF!</definedName>
    <definedName name="afterdetail_rozpocty" localSheetId="8">#REF!</definedName>
    <definedName name="afterdetail_rozpocty" localSheetId="9">#REF!</definedName>
    <definedName name="afterdetail_rozpocty" localSheetId="0">#REF!</definedName>
    <definedName name="afterdetail_rozpocty" localSheetId="5">#REF!</definedName>
    <definedName name="afterdetail_rozpocty" localSheetId="1">#REF!</definedName>
    <definedName name="afterdetail_rozpocty" localSheetId="3">#REF!</definedName>
    <definedName name="afterdetail_rozpocty" localSheetId="10">#REF!</definedName>
    <definedName name="afterdetail_rozpocty" localSheetId="11">#REF!</definedName>
    <definedName name="afterdetail_rozpocty">#REF!</definedName>
    <definedName name="Analog" localSheetId="4">#REF!</definedName>
    <definedName name="Analog" localSheetId="2">#REF!</definedName>
    <definedName name="Analog" localSheetId="6">#REF!</definedName>
    <definedName name="Analog" localSheetId="7">#REF!</definedName>
    <definedName name="Analog" localSheetId="8">#REF!</definedName>
    <definedName name="Analog" localSheetId="9">#REF!</definedName>
    <definedName name="Analog" localSheetId="0">#REF!</definedName>
    <definedName name="Analog" localSheetId="5">#REF!</definedName>
    <definedName name="Analog" localSheetId="1">#REF!</definedName>
    <definedName name="Analog" localSheetId="3">#REF!</definedName>
    <definedName name="Analog" localSheetId="10">#REF!</definedName>
    <definedName name="Analog" localSheetId="11">#REF!</definedName>
    <definedName name="Analog">#REF!</definedName>
    <definedName name="before_rkap" localSheetId="4">#REF!</definedName>
    <definedName name="before_rkap" localSheetId="2">#REF!</definedName>
    <definedName name="before_rkap" localSheetId="6">#REF!</definedName>
    <definedName name="before_rkap" localSheetId="7">#REF!</definedName>
    <definedName name="before_rkap" localSheetId="8">#REF!</definedName>
    <definedName name="before_rkap" localSheetId="9">#REF!</definedName>
    <definedName name="before_rkap" localSheetId="0">#REF!</definedName>
    <definedName name="before_rkap" localSheetId="5">#REF!</definedName>
    <definedName name="before_rkap" localSheetId="1">#REF!</definedName>
    <definedName name="before_rkap" localSheetId="3">#REF!</definedName>
    <definedName name="before_rkap" localSheetId="10">#REF!</definedName>
    <definedName name="before_rkap" localSheetId="11">#REF!</definedName>
    <definedName name="before_rkap">#REF!</definedName>
    <definedName name="before_rozpocty" localSheetId="4">#REF!</definedName>
    <definedName name="before_rozpocty" localSheetId="2">#REF!</definedName>
    <definedName name="before_rozpocty" localSheetId="6">#REF!</definedName>
    <definedName name="before_rozpocty" localSheetId="7">#REF!</definedName>
    <definedName name="before_rozpocty" localSheetId="8">#REF!</definedName>
    <definedName name="before_rozpocty" localSheetId="9">#REF!</definedName>
    <definedName name="before_rozpocty" localSheetId="0">#REF!</definedName>
    <definedName name="before_rozpocty" localSheetId="5">#REF!</definedName>
    <definedName name="before_rozpocty" localSheetId="1">#REF!</definedName>
    <definedName name="before_rozpocty" localSheetId="3">#REF!</definedName>
    <definedName name="before_rozpocty" localSheetId="10">#REF!</definedName>
    <definedName name="before_rozpocty" localSheetId="11">#REF!</definedName>
    <definedName name="before_rozpocty">#REF!</definedName>
    <definedName name="beforeafterdetail_rozpocty.Poznamka2.1" localSheetId="4">#REF!</definedName>
    <definedName name="beforeafterdetail_rozpocty.Poznamka2.1" localSheetId="2">#REF!</definedName>
    <definedName name="beforeafterdetail_rozpocty.Poznamka2.1" localSheetId="6">#REF!</definedName>
    <definedName name="beforeafterdetail_rozpocty.Poznamka2.1" localSheetId="7">#REF!</definedName>
    <definedName name="beforeafterdetail_rozpocty.Poznamka2.1" localSheetId="8">#REF!</definedName>
    <definedName name="beforeafterdetail_rozpocty.Poznamka2.1" localSheetId="9">#REF!</definedName>
    <definedName name="beforeafterdetail_rozpocty.Poznamka2.1" localSheetId="0">#REF!</definedName>
    <definedName name="beforeafterdetail_rozpocty.Poznamka2.1" localSheetId="5">#REF!</definedName>
    <definedName name="beforeafterdetail_rozpocty.Poznamka2.1" localSheetId="1">#REF!</definedName>
    <definedName name="beforeafterdetail_rozpocty.Poznamka2.1" localSheetId="3">#REF!</definedName>
    <definedName name="beforeafterdetail_rozpocty.Poznamka2.1" localSheetId="10">#REF!</definedName>
    <definedName name="beforeafterdetail_rozpocty.Poznamka2.1" localSheetId="11">#REF!</definedName>
    <definedName name="beforeafterdetail_rozpocty.Poznamka2.1">#REF!</definedName>
    <definedName name="beforedetail_rozpocty" localSheetId="4">#REF!</definedName>
    <definedName name="beforedetail_rozpocty" localSheetId="2">#REF!</definedName>
    <definedName name="beforedetail_rozpocty" localSheetId="6">#REF!</definedName>
    <definedName name="beforedetail_rozpocty" localSheetId="7">#REF!</definedName>
    <definedName name="beforedetail_rozpocty" localSheetId="8">#REF!</definedName>
    <definedName name="beforedetail_rozpocty" localSheetId="9">#REF!</definedName>
    <definedName name="beforedetail_rozpocty" localSheetId="0">#REF!</definedName>
    <definedName name="beforedetail_rozpocty" localSheetId="5">#REF!</definedName>
    <definedName name="beforedetail_rozpocty" localSheetId="1">#REF!</definedName>
    <definedName name="beforedetail_rozpocty" localSheetId="3">#REF!</definedName>
    <definedName name="beforedetail_rozpocty" localSheetId="10">#REF!</definedName>
    <definedName name="beforedetail_rozpocty" localSheetId="11">#REF!</definedName>
    <definedName name="beforedetail_rozpocty">#REF!</definedName>
    <definedName name="beforepata" localSheetId="4">#REF!</definedName>
    <definedName name="beforepata" localSheetId="2">#REF!</definedName>
    <definedName name="beforepata" localSheetId="6">#REF!</definedName>
    <definedName name="beforepata" localSheetId="7">#REF!</definedName>
    <definedName name="beforepata" localSheetId="8">#REF!</definedName>
    <definedName name="beforepata" localSheetId="9">#REF!</definedName>
    <definedName name="beforepata" localSheetId="0">#REF!</definedName>
    <definedName name="beforepata" localSheetId="5">#REF!</definedName>
    <definedName name="beforepata" localSheetId="1">#REF!</definedName>
    <definedName name="beforepata" localSheetId="3">#REF!</definedName>
    <definedName name="beforepata" localSheetId="10">#REF!</definedName>
    <definedName name="beforepata" localSheetId="11">#REF!</definedName>
    <definedName name="beforepata">#REF!</definedName>
    <definedName name="body_hlavy" localSheetId="4">#REF!</definedName>
    <definedName name="body_hlavy" localSheetId="2">#REF!</definedName>
    <definedName name="body_hlavy" localSheetId="6">#REF!</definedName>
    <definedName name="body_hlavy" localSheetId="7">#REF!</definedName>
    <definedName name="body_hlavy" localSheetId="8">#REF!</definedName>
    <definedName name="body_hlavy" localSheetId="9">#REF!</definedName>
    <definedName name="body_hlavy" localSheetId="0">#REF!</definedName>
    <definedName name="body_hlavy" localSheetId="5">#REF!</definedName>
    <definedName name="body_hlavy" localSheetId="1">#REF!</definedName>
    <definedName name="body_hlavy" localSheetId="3">#REF!</definedName>
    <definedName name="body_hlavy" localSheetId="10">#REF!</definedName>
    <definedName name="body_hlavy" localSheetId="11">#REF!</definedName>
    <definedName name="body_hlavy">#REF!</definedName>
    <definedName name="body_memrekapdph" localSheetId="4">#REF!</definedName>
    <definedName name="body_memrekapdph" localSheetId="2">#REF!</definedName>
    <definedName name="body_memrekapdph" localSheetId="6">#REF!</definedName>
    <definedName name="body_memrekapdph" localSheetId="7">#REF!</definedName>
    <definedName name="body_memrekapdph" localSheetId="8">#REF!</definedName>
    <definedName name="body_memrekapdph" localSheetId="9">#REF!</definedName>
    <definedName name="body_memrekapdph" localSheetId="0">#REF!</definedName>
    <definedName name="body_memrekapdph" localSheetId="5">#REF!</definedName>
    <definedName name="body_memrekapdph" localSheetId="1">#REF!</definedName>
    <definedName name="body_memrekapdph" localSheetId="3">#REF!</definedName>
    <definedName name="body_memrekapdph" localSheetId="10">#REF!</definedName>
    <definedName name="body_memrekapdph" localSheetId="11">#REF!</definedName>
    <definedName name="body_memrekapdph">#REF!</definedName>
    <definedName name="body_phlavy" localSheetId="4">#REF!</definedName>
    <definedName name="body_phlavy" localSheetId="2">#REF!</definedName>
    <definedName name="body_phlavy" localSheetId="6">#REF!</definedName>
    <definedName name="body_phlavy" localSheetId="7">#REF!</definedName>
    <definedName name="body_phlavy" localSheetId="8">#REF!</definedName>
    <definedName name="body_phlavy" localSheetId="9">#REF!</definedName>
    <definedName name="body_phlavy" localSheetId="0">#REF!</definedName>
    <definedName name="body_phlavy" localSheetId="5">#REF!</definedName>
    <definedName name="body_phlavy" localSheetId="1">#REF!</definedName>
    <definedName name="body_phlavy" localSheetId="3">#REF!</definedName>
    <definedName name="body_phlavy" localSheetId="10">#REF!</definedName>
    <definedName name="body_phlavy" localSheetId="11">#REF!</definedName>
    <definedName name="body_phlavy">#REF!</definedName>
    <definedName name="body_prekap" localSheetId="4">#REF!</definedName>
    <definedName name="body_prekap" localSheetId="2">#REF!</definedName>
    <definedName name="body_prekap" localSheetId="6">#REF!</definedName>
    <definedName name="body_prekap" localSheetId="7">#REF!</definedName>
    <definedName name="body_prekap" localSheetId="8">#REF!</definedName>
    <definedName name="body_prekap" localSheetId="9">#REF!</definedName>
    <definedName name="body_prekap" localSheetId="0">#REF!</definedName>
    <definedName name="body_prekap" localSheetId="5">#REF!</definedName>
    <definedName name="body_prekap" localSheetId="1">#REF!</definedName>
    <definedName name="body_prekap" localSheetId="3">#REF!</definedName>
    <definedName name="body_prekap" localSheetId="10">#REF!</definedName>
    <definedName name="body_prekap" localSheetId="11">#REF!</definedName>
    <definedName name="body_prekap">#REF!</definedName>
    <definedName name="body_rkap" localSheetId="4">#REF!</definedName>
    <definedName name="body_rkap" localSheetId="2">#REF!</definedName>
    <definedName name="body_rkap" localSheetId="6">#REF!</definedName>
    <definedName name="body_rkap" localSheetId="7">#REF!</definedName>
    <definedName name="body_rkap" localSheetId="8">#REF!</definedName>
    <definedName name="body_rkap" localSheetId="9">#REF!</definedName>
    <definedName name="body_rkap" localSheetId="0">#REF!</definedName>
    <definedName name="body_rkap" localSheetId="5">#REF!</definedName>
    <definedName name="body_rkap" localSheetId="1">#REF!</definedName>
    <definedName name="body_rkap" localSheetId="3">#REF!</definedName>
    <definedName name="body_rkap" localSheetId="10">#REF!</definedName>
    <definedName name="body_rkap" localSheetId="11">#REF!</definedName>
    <definedName name="body_rkap">#REF!</definedName>
    <definedName name="body_rozpocty" localSheetId="4">#REF!</definedName>
    <definedName name="body_rozpocty" localSheetId="2">#REF!</definedName>
    <definedName name="body_rozpocty" localSheetId="6">#REF!</definedName>
    <definedName name="body_rozpocty" localSheetId="7">#REF!</definedName>
    <definedName name="body_rozpocty" localSheetId="8">#REF!</definedName>
    <definedName name="body_rozpocty" localSheetId="9">#REF!</definedName>
    <definedName name="body_rozpocty" localSheetId="0">#REF!</definedName>
    <definedName name="body_rozpocty" localSheetId="5">#REF!</definedName>
    <definedName name="body_rozpocty" localSheetId="1">#REF!</definedName>
    <definedName name="body_rozpocty" localSheetId="3">#REF!</definedName>
    <definedName name="body_rozpocty" localSheetId="10">#REF!</definedName>
    <definedName name="body_rozpocty" localSheetId="11">#REF!</definedName>
    <definedName name="body_rozpocty">#REF!</definedName>
    <definedName name="body_rozpočty" localSheetId="4">#REF!</definedName>
    <definedName name="body_rozpočty" localSheetId="2">#REF!</definedName>
    <definedName name="body_rozpočty" localSheetId="6">#REF!</definedName>
    <definedName name="body_rozpočty" localSheetId="7">#REF!</definedName>
    <definedName name="body_rozpočty" localSheetId="8">#REF!</definedName>
    <definedName name="body_rozpočty" localSheetId="9">#REF!</definedName>
    <definedName name="body_rozpočty" localSheetId="0">#REF!</definedName>
    <definedName name="body_rozpočty" localSheetId="5">#REF!</definedName>
    <definedName name="body_rozpočty" localSheetId="1">#REF!</definedName>
    <definedName name="body_rozpočty" localSheetId="3">#REF!</definedName>
    <definedName name="body_rozpočty" localSheetId="10">#REF!</definedName>
    <definedName name="body_rozpočty" localSheetId="11">#REF!</definedName>
    <definedName name="body_rozpočty">#REF!</definedName>
    <definedName name="body_rpolozky" localSheetId="4">#REF!</definedName>
    <definedName name="body_rpolozky" localSheetId="2">#REF!</definedName>
    <definedName name="body_rpolozky" localSheetId="6">#REF!</definedName>
    <definedName name="body_rpolozky" localSheetId="7">#REF!</definedName>
    <definedName name="body_rpolozky" localSheetId="8">#REF!</definedName>
    <definedName name="body_rpolozky" localSheetId="9">#REF!</definedName>
    <definedName name="body_rpolozky" localSheetId="0">#REF!</definedName>
    <definedName name="body_rpolozky" localSheetId="5">#REF!</definedName>
    <definedName name="body_rpolozky" localSheetId="1">#REF!</definedName>
    <definedName name="body_rpolozky" localSheetId="3">#REF!</definedName>
    <definedName name="body_rpolozky" localSheetId="10">#REF!</definedName>
    <definedName name="body_rpolozky" localSheetId="11">#REF!</definedName>
    <definedName name="body_rpolozky">#REF!</definedName>
    <definedName name="body_rpolozky.Poznamka2" localSheetId="4">#REF!</definedName>
    <definedName name="body_rpolozky.Poznamka2" localSheetId="2">#REF!</definedName>
    <definedName name="body_rpolozky.Poznamka2" localSheetId="6">#REF!</definedName>
    <definedName name="body_rpolozky.Poznamka2" localSheetId="7">#REF!</definedName>
    <definedName name="body_rpolozky.Poznamka2" localSheetId="8">#REF!</definedName>
    <definedName name="body_rpolozky.Poznamka2" localSheetId="9">#REF!</definedName>
    <definedName name="body_rpolozky.Poznamka2" localSheetId="0">#REF!</definedName>
    <definedName name="body_rpolozky.Poznamka2" localSheetId="5">#REF!</definedName>
    <definedName name="body_rpolozky.Poznamka2" localSheetId="1">#REF!</definedName>
    <definedName name="body_rpolozky.Poznamka2" localSheetId="3">#REF!</definedName>
    <definedName name="body_rpolozky.Poznamka2" localSheetId="10">#REF!</definedName>
    <definedName name="body_rpolozky.Poznamka2" localSheetId="11">#REF!</definedName>
    <definedName name="body_rpolozky.Poznamka2">#REF!</definedName>
    <definedName name="celkembezdph" localSheetId="4">#REF!</definedName>
    <definedName name="celkembezdph" localSheetId="2">#REF!</definedName>
    <definedName name="celkembezdph" localSheetId="6">#REF!</definedName>
    <definedName name="celkembezdph" localSheetId="7">#REF!</definedName>
    <definedName name="celkembezdph" localSheetId="8">#REF!</definedName>
    <definedName name="celkembezdph" localSheetId="9">#REF!</definedName>
    <definedName name="celkembezdph" localSheetId="0">#REF!</definedName>
    <definedName name="celkembezdph" localSheetId="5">#REF!</definedName>
    <definedName name="celkembezdph" localSheetId="1">#REF!</definedName>
    <definedName name="celkembezdph" localSheetId="3">#REF!</definedName>
    <definedName name="celkembezdph" localSheetId="10">#REF!</definedName>
    <definedName name="celkembezdph" localSheetId="11">#REF!</definedName>
    <definedName name="celkembezdph">#REF!</definedName>
    <definedName name="CelkemDPHVypocet" localSheetId="4">'1.000 - Arch. stav. řeš. '!$H$40</definedName>
    <definedName name="CelkemDPHVypocet" localSheetId="2">'1.000 - Arch. stav. řešení'!$H$40</definedName>
    <definedName name="CelkemDPHVypocet" localSheetId="6">'IO 02 - přeložka en. m.'!$H$40</definedName>
    <definedName name="CelkemDPHVypocet" localSheetId="7">'IO 05 - Přeložka opt. kabelu'!$H$40</definedName>
    <definedName name="CelkemDPHVypocet" localSheetId="8">'IO 06 - Kanalizace dešťová '!$H$40</definedName>
    <definedName name="CelkemDPHVypocet" localSheetId="9">'IO 07 - kabelové rozvody NN VO '!$H$40</definedName>
    <definedName name="CelkemDPHVypocet" localSheetId="11">VRN!$H$40</definedName>
    <definedName name="celkemsdph" localSheetId="4">#REF!</definedName>
    <definedName name="celkemsdph" localSheetId="2">#REF!</definedName>
    <definedName name="celkemsdph" localSheetId="6">#REF!</definedName>
    <definedName name="celkemsdph" localSheetId="7">#REF!</definedName>
    <definedName name="celkemsdph" localSheetId="8">#REF!</definedName>
    <definedName name="celkemsdph" localSheetId="9">#REF!</definedName>
    <definedName name="celkemsdph" localSheetId="0">#REF!</definedName>
    <definedName name="celkemsdph" localSheetId="5">#REF!</definedName>
    <definedName name="celkemsdph" localSheetId="1">#REF!</definedName>
    <definedName name="celkemsdph" localSheetId="3">#REF!</definedName>
    <definedName name="celkemsdph" localSheetId="10">#REF!</definedName>
    <definedName name="celkemsdph" localSheetId="11">#REF!</definedName>
    <definedName name="celkemsdph">#REF!</definedName>
    <definedName name="celkemsdph.Poznamka2" localSheetId="4">#REF!</definedName>
    <definedName name="celkemsdph.Poznamka2" localSheetId="2">#REF!</definedName>
    <definedName name="celkemsdph.Poznamka2" localSheetId="6">#REF!</definedName>
    <definedName name="celkemsdph.Poznamka2" localSheetId="7">#REF!</definedName>
    <definedName name="celkemsdph.Poznamka2" localSheetId="8">#REF!</definedName>
    <definedName name="celkemsdph.Poznamka2" localSheetId="9">#REF!</definedName>
    <definedName name="celkemsdph.Poznamka2" localSheetId="0">#REF!</definedName>
    <definedName name="celkemsdph.Poznamka2" localSheetId="5">#REF!</definedName>
    <definedName name="celkemsdph.Poznamka2" localSheetId="1">#REF!</definedName>
    <definedName name="celkemsdph.Poznamka2" localSheetId="3">#REF!</definedName>
    <definedName name="celkemsdph.Poznamka2" localSheetId="10">#REF!</definedName>
    <definedName name="celkemsdph.Poznamka2" localSheetId="11">#REF!</definedName>
    <definedName name="celkemsdph.Poznamka2">#REF!</definedName>
    <definedName name="celkemsdph.Poznamka2.1" localSheetId="4">#REF!</definedName>
    <definedName name="celkemsdph.Poznamka2.1" localSheetId="2">#REF!</definedName>
    <definedName name="celkemsdph.Poznamka2.1" localSheetId="6">#REF!</definedName>
    <definedName name="celkemsdph.Poznamka2.1" localSheetId="7">#REF!</definedName>
    <definedName name="celkemsdph.Poznamka2.1" localSheetId="8">#REF!</definedName>
    <definedName name="celkemsdph.Poznamka2.1" localSheetId="9">#REF!</definedName>
    <definedName name="celkemsdph.Poznamka2.1" localSheetId="0">#REF!</definedName>
    <definedName name="celkemsdph.Poznamka2.1" localSheetId="5">#REF!</definedName>
    <definedName name="celkemsdph.Poznamka2.1" localSheetId="1">#REF!</definedName>
    <definedName name="celkemsdph.Poznamka2.1" localSheetId="3">#REF!</definedName>
    <definedName name="celkemsdph.Poznamka2.1" localSheetId="10">#REF!</definedName>
    <definedName name="celkemsdph.Poznamka2.1" localSheetId="11">#REF!</definedName>
    <definedName name="celkemsdph.Poznamka2.1">#REF!</definedName>
    <definedName name="celklemsdph" localSheetId="4">#REF!</definedName>
    <definedName name="celklemsdph" localSheetId="2">#REF!</definedName>
    <definedName name="celklemsdph" localSheetId="6">#REF!</definedName>
    <definedName name="celklemsdph" localSheetId="7">#REF!</definedName>
    <definedName name="celklemsdph" localSheetId="8">#REF!</definedName>
    <definedName name="celklemsdph" localSheetId="9">#REF!</definedName>
    <definedName name="celklemsdph" localSheetId="0">#REF!</definedName>
    <definedName name="celklemsdph" localSheetId="5">#REF!</definedName>
    <definedName name="celklemsdph" localSheetId="1">#REF!</definedName>
    <definedName name="celklemsdph" localSheetId="3">#REF!</definedName>
    <definedName name="celklemsdph" localSheetId="10">#REF!</definedName>
    <definedName name="celklemsdph" localSheetId="11">#REF!</definedName>
    <definedName name="celklemsdph">#REF!</definedName>
    <definedName name="CENA_CELKEM" localSheetId="4">#REF!</definedName>
    <definedName name="CENA_CELKEM" localSheetId="2">#REF!</definedName>
    <definedName name="CENA_CELKEM" localSheetId="6">#REF!</definedName>
    <definedName name="CENA_CELKEM" localSheetId="7">#REF!</definedName>
    <definedName name="CENA_CELKEM" localSheetId="8">#REF!</definedName>
    <definedName name="CENA_CELKEM" localSheetId="9">#REF!</definedName>
    <definedName name="CENA_CELKEM" localSheetId="0">#REF!</definedName>
    <definedName name="CENA_CELKEM" localSheetId="5">#REF!</definedName>
    <definedName name="CENA_CELKEM" localSheetId="1">#REF!</definedName>
    <definedName name="CENA_CELKEM" localSheetId="3">#REF!</definedName>
    <definedName name="CENA_CELKEM" localSheetId="10">#REF!</definedName>
    <definedName name="CENA_CELKEM" localSheetId="11">#REF!</definedName>
    <definedName name="CENA_CELKEM">#REF!</definedName>
    <definedName name="CENA_CELKEM_FIX" localSheetId="4">#REF!</definedName>
    <definedName name="CENA_CELKEM_FIX" localSheetId="2">#REF!</definedName>
    <definedName name="CENA_CELKEM_FIX" localSheetId="6">#REF!</definedName>
    <definedName name="CENA_CELKEM_FIX" localSheetId="7">#REF!</definedName>
    <definedName name="CENA_CELKEM_FIX" localSheetId="8">#REF!</definedName>
    <definedName name="CENA_CELKEM_FIX" localSheetId="9">#REF!</definedName>
    <definedName name="CENA_CELKEM_FIX" localSheetId="0">#REF!</definedName>
    <definedName name="CENA_CELKEM_FIX" localSheetId="5">#REF!</definedName>
    <definedName name="CENA_CELKEM_FIX" localSheetId="1">#REF!</definedName>
    <definedName name="CENA_CELKEM_FIX" localSheetId="3">#REF!</definedName>
    <definedName name="CENA_CELKEM_FIX" localSheetId="10">#REF!</definedName>
    <definedName name="CENA_CELKEM_FIX" localSheetId="11">#REF!</definedName>
    <definedName name="CENA_CELKEM_FIX">#REF!</definedName>
    <definedName name="CENA_FIX_WIEN" localSheetId="4">#REF!</definedName>
    <definedName name="CENA_FIX_WIEN" localSheetId="2">#REF!</definedName>
    <definedName name="CENA_FIX_WIEN" localSheetId="6">#REF!</definedName>
    <definedName name="CENA_FIX_WIEN" localSheetId="7">#REF!</definedName>
    <definedName name="CENA_FIX_WIEN" localSheetId="8">#REF!</definedName>
    <definedName name="CENA_FIX_WIEN" localSheetId="9">#REF!</definedName>
    <definedName name="CENA_FIX_WIEN" localSheetId="0">#REF!</definedName>
    <definedName name="CENA_FIX_WIEN" localSheetId="5">#REF!</definedName>
    <definedName name="CENA_FIX_WIEN" localSheetId="1">#REF!</definedName>
    <definedName name="CENA_FIX_WIEN" localSheetId="3">#REF!</definedName>
    <definedName name="CENA_FIX_WIEN" localSheetId="10">#REF!</definedName>
    <definedName name="CENA_FIX_WIEN" localSheetId="11">#REF!</definedName>
    <definedName name="CENA_FIX_WIEN">#REF!</definedName>
    <definedName name="CenaCelkem" localSheetId="4">'1.000 - Arch. stav. řeš. '!$G$29</definedName>
    <definedName name="CenaCelkem" localSheetId="2">'1.000 - Arch. stav. řešení'!$G$29</definedName>
    <definedName name="CenaCelkem" localSheetId="6">'IO 02 - přeložka en. m.'!$G$29</definedName>
    <definedName name="CenaCelkem" localSheetId="7">'IO 05 - Přeložka opt. kabelu'!$G$29</definedName>
    <definedName name="CenaCelkem" localSheetId="8">'IO 06 - Kanalizace dešťová '!$G$29</definedName>
    <definedName name="CenaCelkem" localSheetId="9">'IO 07 - kabelové rozvody NN VO '!$G$29</definedName>
    <definedName name="CenaCelkem" localSheetId="0">'[1]Krycí list - 1.000'!$G$29</definedName>
    <definedName name="CenaCelkem" localSheetId="5">'[1]Krycí list - 1.000'!$G$29</definedName>
    <definedName name="CenaCelkem" localSheetId="1">'[1]Krycí list - 1.000'!$G$29</definedName>
    <definedName name="CenaCelkem" localSheetId="3">'[1]Krycí list - 1.000'!$G$29</definedName>
    <definedName name="CenaCelkem" localSheetId="10">'[1]Krycí list - 1.000'!$G$29</definedName>
    <definedName name="CenaCelkem" localSheetId="11">VRN!$G$29</definedName>
    <definedName name="CenaCelkem">'[2]4.900 - Měření a Regulace'!$G$29</definedName>
    <definedName name="CenaCelkemBezDPH" localSheetId="4">'1.000 - Arch. stav. řeš. '!$G$28</definedName>
    <definedName name="CenaCelkemBezDPH" localSheetId="2">'1.000 - Arch. stav. řešení'!$G$28</definedName>
    <definedName name="CenaCelkemBezDPH" localSheetId="6">'IO 02 - přeložka en. m.'!$G$28</definedName>
    <definedName name="CenaCelkemBezDPH" localSheetId="7">'IO 05 - Přeložka opt. kabelu'!$G$28</definedName>
    <definedName name="CenaCelkemBezDPH" localSheetId="8">'IO 06 - Kanalizace dešťová '!$G$28</definedName>
    <definedName name="CenaCelkemBezDPH" localSheetId="9">'IO 07 - kabelové rozvody NN VO '!$G$28</definedName>
    <definedName name="CenaCelkemBezDPH" localSheetId="11">VRN!$G$28</definedName>
    <definedName name="CenaCelkemVypocet" localSheetId="4">'1.000 - Arch. stav. řeš. '!$I$40</definedName>
    <definedName name="CenaCelkemVypocet" localSheetId="2">'1.000 - Arch. stav. řešení'!$I$40</definedName>
    <definedName name="CenaCelkemVypocet" localSheetId="6">'IO 02 - přeložka en. m.'!$I$40</definedName>
    <definedName name="CenaCelkemVypocet" localSheetId="7">'IO 05 - Přeložka opt. kabelu'!$I$40</definedName>
    <definedName name="CenaCelkemVypocet" localSheetId="8">'IO 06 - Kanalizace dešťová '!$I$40</definedName>
    <definedName name="CenaCelkemVypocet" localSheetId="9">'IO 07 - kabelové rozvody NN VO '!$I$40</definedName>
    <definedName name="CenaCelkemVypocet" localSheetId="11">VRN!$I$40</definedName>
    <definedName name="cisloobjektu" localSheetId="4">'1.000 - Arch. stav. řeš. '!$C$3</definedName>
    <definedName name="cisloobjektu" localSheetId="2">'1.000 - Arch. stav. řešení'!$C$3</definedName>
    <definedName name="cisloobjektu" localSheetId="6">'IO 02 - přeložka en. m.'!$C$3</definedName>
    <definedName name="cisloobjektu" localSheetId="7">'IO 05 - Přeložka opt. kabelu'!$C$3</definedName>
    <definedName name="cisloobjektu" localSheetId="8">'IO 06 - Kanalizace dešťová '!$C$3</definedName>
    <definedName name="cisloobjektu" localSheetId="9">'IO 07 - kabelové rozvody NN VO '!$C$3</definedName>
    <definedName name="cisloobjektu" localSheetId="11">VRN!$C$3</definedName>
    <definedName name="CisloRozpoctu">'[3]Krycí list'!$C$2</definedName>
    <definedName name="CisloStavby" localSheetId="4">'1.000 - Arch. stav. řeš. '!$C$2</definedName>
    <definedName name="CisloStavby" localSheetId="2">'1.000 - Arch. stav. řešení'!$C$2</definedName>
    <definedName name="CisloStavby" localSheetId="6">'IO 02 - přeložka en. m.'!$C$2</definedName>
    <definedName name="CisloStavby" localSheetId="7">'IO 05 - Přeložka opt. kabelu'!$C$2</definedName>
    <definedName name="CisloStavby" localSheetId="8">'IO 06 - Kanalizace dešťová '!$C$2</definedName>
    <definedName name="CisloStavby" localSheetId="9">'IO 07 - kabelové rozvody NN VO '!$C$2</definedName>
    <definedName name="CisloStavby" localSheetId="11">VRN!$C$2</definedName>
    <definedName name="cislostavby">'[3]Krycí list'!$A$7</definedName>
    <definedName name="CisloStavebnihoRozpoctu" localSheetId="4">'1.000 - Arch. stav. řeš. '!$D$4</definedName>
    <definedName name="CisloStavebnihoRozpoctu" localSheetId="2">'1.000 - Arch. stav. řešení'!$D$4</definedName>
    <definedName name="CisloStavebnihoRozpoctu" localSheetId="6">'IO 02 - přeložka en. m.'!$D$4</definedName>
    <definedName name="CisloStavebnihoRozpoctu" localSheetId="7">'IO 05 - Přeložka opt. kabelu'!$D$4</definedName>
    <definedName name="CisloStavebnihoRozpoctu" localSheetId="8">'IO 06 - Kanalizace dešťová '!$D$4</definedName>
    <definedName name="CisloStavebnihoRozpoctu" localSheetId="9">'IO 07 - kabelové rozvody NN VO '!$D$4</definedName>
    <definedName name="CisloStavebnihoRozpoctu" localSheetId="11">VRN!$D$4</definedName>
    <definedName name="connex" localSheetId="4">#REF!</definedName>
    <definedName name="connex" localSheetId="2">#REF!</definedName>
    <definedName name="connex" localSheetId="6">#REF!</definedName>
    <definedName name="connex" localSheetId="7">#REF!</definedName>
    <definedName name="connex" localSheetId="8">#REF!</definedName>
    <definedName name="connex" localSheetId="9">#REF!</definedName>
    <definedName name="connex" localSheetId="0">#REF!</definedName>
    <definedName name="connex" localSheetId="5">#REF!</definedName>
    <definedName name="connex" localSheetId="1">#REF!</definedName>
    <definedName name="connex" localSheetId="3">#REF!</definedName>
    <definedName name="connex" localSheetId="10">#REF!</definedName>
    <definedName name="connex" localSheetId="11">#REF!</definedName>
    <definedName name="connex">#REF!</definedName>
    <definedName name="časová_rezerva" localSheetId="4">#REF!</definedName>
    <definedName name="časová_rezerva" localSheetId="2">#REF!</definedName>
    <definedName name="časová_rezerva" localSheetId="6">#REF!</definedName>
    <definedName name="časová_rezerva" localSheetId="7">#REF!</definedName>
    <definedName name="časová_rezerva" localSheetId="8">#REF!</definedName>
    <definedName name="časová_rezerva" localSheetId="9">#REF!</definedName>
    <definedName name="časová_rezerva" localSheetId="0">#REF!</definedName>
    <definedName name="časová_rezerva" localSheetId="5">#REF!</definedName>
    <definedName name="časová_rezerva" localSheetId="1">#REF!</definedName>
    <definedName name="časová_rezerva" localSheetId="3">#REF!</definedName>
    <definedName name="časová_rezerva" localSheetId="10">#REF!</definedName>
    <definedName name="časová_rezerva" localSheetId="11">#REF!</definedName>
    <definedName name="časová_rezerva">#REF!</definedName>
    <definedName name="dadresa" localSheetId="4">'1.000 - Arch. stav. řeš. '!$D$12:$G$12</definedName>
    <definedName name="dadresa" localSheetId="2">'1.000 - Arch. stav. řešení'!$D$12:$G$12</definedName>
    <definedName name="dadresa" localSheetId="6">'IO 02 - přeložka en. m.'!$D$12:$G$12</definedName>
    <definedName name="dadresa" localSheetId="7">'IO 05 - Přeložka opt. kabelu'!$D$12:$G$12</definedName>
    <definedName name="dadresa" localSheetId="8">'IO 06 - Kanalizace dešťová '!$D$12:$G$12</definedName>
    <definedName name="dadresa" localSheetId="9">'IO 07 - kabelové rozvody NN VO '!$D$12:$G$12</definedName>
    <definedName name="dadresa" localSheetId="11">VRN!$D$12:$G$12</definedName>
    <definedName name="_xlnm.Database" localSheetId="4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0">#REF!</definedName>
    <definedName name="_xlnm.Database" localSheetId="5">#REF!</definedName>
    <definedName name="_xlnm.Database" localSheetId="1">#REF!</definedName>
    <definedName name="_xlnm.Database" localSheetId="3">#REF!</definedName>
    <definedName name="_xlnm.Database" localSheetId="10">#REF!</definedName>
    <definedName name="_xlnm.Database" localSheetId="11">#REF!</definedName>
    <definedName name="_xlnm.Database">#REF!</definedName>
    <definedName name="Datum" localSheetId="4">#REF!</definedName>
    <definedName name="Datum" localSheetId="2">#REF!</definedName>
    <definedName name="Datum" localSheetId="6">#REF!</definedName>
    <definedName name="Datum" localSheetId="7">#REF!</definedName>
    <definedName name="Datum" localSheetId="8">#REF!</definedName>
    <definedName name="Datum" localSheetId="9">#REF!</definedName>
    <definedName name="Datum" localSheetId="0">#REF!</definedName>
    <definedName name="Datum" localSheetId="5">#REF!</definedName>
    <definedName name="Datum" localSheetId="1">#REF!</definedName>
    <definedName name="Datum" localSheetId="3">#REF!</definedName>
    <definedName name="Datum" localSheetId="10">#REF!</definedName>
    <definedName name="Datum" localSheetId="11">#REF!</definedName>
    <definedName name="Datum">#REF!</definedName>
    <definedName name="DIČ" localSheetId="4">'1.000 - Arch. stav. řeš. '!$I$12</definedName>
    <definedName name="DIČ" localSheetId="2">'1.000 - Arch. stav. řešení'!$I$12</definedName>
    <definedName name="DIČ" localSheetId="6">'IO 02 - přeložka en. m.'!$I$12</definedName>
    <definedName name="DIČ" localSheetId="7">'IO 05 - Přeložka opt. kabelu'!$I$12</definedName>
    <definedName name="DIČ" localSheetId="8">'IO 06 - Kanalizace dešťová '!$I$12</definedName>
    <definedName name="DIČ" localSheetId="9">'IO 07 - kabelové rozvody NN VO '!$I$12</definedName>
    <definedName name="DIČ" localSheetId="11">VRN!$I$12</definedName>
    <definedName name="Dil" localSheetId="4">#REF!</definedName>
    <definedName name="Dil" localSheetId="2">#REF!</definedName>
    <definedName name="Dil" localSheetId="6">#REF!</definedName>
    <definedName name="Dil" localSheetId="7">#REF!</definedName>
    <definedName name="Dil" localSheetId="8">#REF!</definedName>
    <definedName name="Dil" localSheetId="9">#REF!</definedName>
    <definedName name="Dil" localSheetId="0">#REF!</definedName>
    <definedName name="Dil" localSheetId="5">#REF!</definedName>
    <definedName name="Dil" localSheetId="1">#REF!</definedName>
    <definedName name="Dil" localSheetId="3">#REF!</definedName>
    <definedName name="Dil" localSheetId="10">#REF!</definedName>
    <definedName name="Dil" localSheetId="11">#REF!</definedName>
    <definedName name="Dil">#REF!</definedName>
    <definedName name="dmisto" localSheetId="4">'1.000 - Arch. stav. řeš. '!$D$13:$G$13</definedName>
    <definedName name="dmisto" localSheetId="2">'1.000 - Arch. stav. řešení'!$D$13:$G$13</definedName>
    <definedName name="dmisto" localSheetId="6">'IO 02 - přeložka en. m.'!$D$13:$G$13</definedName>
    <definedName name="dmisto" localSheetId="7">'IO 05 - Přeložka opt. kabelu'!$D$13:$G$13</definedName>
    <definedName name="dmisto" localSheetId="8">'IO 06 - Kanalizace dešťová '!$D$13:$G$13</definedName>
    <definedName name="dmisto" localSheetId="9">'IO 07 - kabelové rozvody NN VO '!$D$13:$G$13</definedName>
    <definedName name="dmisto" localSheetId="11">VRN!$D$13:$G$13</definedName>
    <definedName name="Dodavka" localSheetId="4">#REF!</definedName>
    <definedName name="Dodavka" localSheetId="2">#REF!</definedName>
    <definedName name="Dodavka" localSheetId="6">#REF!</definedName>
    <definedName name="Dodavka" localSheetId="7">#REF!</definedName>
    <definedName name="Dodavka" localSheetId="8">#REF!</definedName>
    <definedName name="Dodavka" localSheetId="9">#REF!</definedName>
    <definedName name="Dodavka" localSheetId="0">#REF!</definedName>
    <definedName name="Dodavka" localSheetId="5">#REF!</definedName>
    <definedName name="Dodavka" localSheetId="1">#REF!</definedName>
    <definedName name="Dodavka" localSheetId="3">#REF!</definedName>
    <definedName name="Dodavka" localSheetId="10">#REF!</definedName>
    <definedName name="Dodavka" localSheetId="11">#REF!</definedName>
    <definedName name="Dodavka">#REF!</definedName>
    <definedName name="Dodavka0" localSheetId="4">#REF!</definedName>
    <definedName name="Dodavka0" localSheetId="2">#REF!</definedName>
    <definedName name="Dodavka0" localSheetId="6">#REF!</definedName>
    <definedName name="Dodavka0" localSheetId="7">#REF!</definedName>
    <definedName name="Dodavka0" localSheetId="8">#REF!</definedName>
    <definedName name="Dodavka0" localSheetId="9">#REF!</definedName>
    <definedName name="Dodavka0" localSheetId="0">#REF!</definedName>
    <definedName name="Dodavka0" localSheetId="5">#REF!</definedName>
    <definedName name="Dodavka0" localSheetId="1">#REF!</definedName>
    <definedName name="Dodavka0" localSheetId="3">#REF!</definedName>
    <definedName name="Dodavka0" localSheetId="10">#REF!</definedName>
    <definedName name="Dodavka0" localSheetId="11">#REF!</definedName>
    <definedName name="Dodavka0">#REF!</definedName>
    <definedName name="DPHSni" localSheetId="4">'1.000 - Arch. stav. řeš. '!$G$24</definedName>
    <definedName name="DPHSni" localSheetId="2">'1.000 - Arch. stav. řešení'!$G$24</definedName>
    <definedName name="DPHSni" localSheetId="6">'IO 02 - přeložka en. m.'!$G$24</definedName>
    <definedName name="DPHSni" localSheetId="7">'IO 05 - Přeložka opt. kabelu'!$G$24</definedName>
    <definedName name="DPHSni" localSheetId="8">'IO 06 - Kanalizace dešťová '!$G$24</definedName>
    <definedName name="DPHSni" localSheetId="9">'IO 07 - kabelové rozvody NN VO '!$G$24</definedName>
    <definedName name="DPHSni" localSheetId="11">VRN!$G$24</definedName>
    <definedName name="DPHZakl" localSheetId="4">'1.000 - Arch. stav. řeš. '!$G$26</definedName>
    <definedName name="DPHZakl" localSheetId="2">'1.000 - Arch. stav. řešení'!$G$26</definedName>
    <definedName name="DPHZakl" localSheetId="6">'IO 02 - přeložka en. m.'!$G$26</definedName>
    <definedName name="DPHZakl" localSheetId="7">'IO 05 - Přeložka opt. kabelu'!$G$26</definedName>
    <definedName name="DPHZakl" localSheetId="8">'IO 06 - Kanalizace dešťová '!$G$26</definedName>
    <definedName name="DPHZakl" localSheetId="9">'IO 07 - kabelové rozvody NN VO '!$G$26</definedName>
    <definedName name="DPHZakl" localSheetId="0">'[1]Krycí list - 1.000'!$G$26</definedName>
    <definedName name="DPHZakl" localSheetId="5">'[1]Krycí list - 1.000'!$G$26</definedName>
    <definedName name="DPHZakl" localSheetId="1">'[1]Krycí list - 1.000'!$G$26</definedName>
    <definedName name="DPHZakl" localSheetId="3">'[1]Krycí list - 1.000'!$G$26</definedName>
    <definedName name="DPHZakl" localSheetId="10">'[1]Krycí list - 1.000'!$G$26</definedName>
    <definedName name="DPHZakl" localSheetId="11">VRN!$G$26</definedName>
    <definedName name="DPHZakl">'[2]4.900 - Měření a Regulace'!$G$26</definedName>
    <definedName name="dpsc" localSheetId="4">'1.000 - Arch. stav. řeš. '!$C$13</definedName>
    <definedName name="dpsc" localSheetId="2">'1.000 - Arch. stav. řešení'!$C$13</definedName>
    <definedName name="dpsc" localSheetId="6">'IO 02 - přeložka en. m.'!$C$13</definedName>
    <definedName name="dpsc" localSheetId="7">'IO 05 - Přeložka opt. kabelu'!$C$13</definedName>
    <definedName name="dpsc" localSheetId="8">'IO 06 - Kanalizace dešťová '!$C$13</definedName>
    <definedName name="dpsc" localSheetId="9">'IO 07 - kabelové rozvody NN VO '!$C$13</definedName>
    <definedName name="dpsc" localSheetId="11">VRN!$C$13</definedName>
    <definedName name="end_rozpocty" localSheetId="4">#REF!</definedName>
    <definedName name="end_rozpocty" localSheetId="2">#REF!</definedName>
    <definedName name="end_rozpocty" localSheetId="6">#REF!</definedName>
    <definedName name="end_rozpocty" localSheetId="7">#REF!</definedName>
    <definedName name="end_rozpocty" localSheetId="8">#REF!</definedName>
    <definedName name="end_rozpocty" localSheetId="9">#REF!</definedName>
    <definedName name="end_rozpocty" localSheetId="0">#REF!</definedName>
    <definedName name="end_rozpocty" localSheetId="5">#REF!</definedName>
    <definedName name="end_rozpocty" localSheetId="1">#REF!</definedName>
    <definedName name="end_rozpocty" localSheetId="3">#REF!</definedName>
    <definedName name="end_rozpocty" localSheetId="10">#REF!</definedName>
    <definedName name="end_rozpocty" localSheetId="11">#REF!</definedName>
    <definedName name="end_rozpocty">#REF!</definedName>
    <definedName name="EURO">[4]převody!$B$5</definedName>
    <definedName name="firmy_rozpocty_pozn.Poznamka2" localSheetId="4">#REF!</definedName>
    <definedName name="firmy_rozpocty_pozn.Poznamka2" localSheetId="2">#REF!</definedName>
    <definedName name="firmy_rozpocty_pozn.Poznamka2" localSheetId="6">#REF!</definedName>
    <definedName name="firmy_rozpocty_pozn.Poznamka2" localSheetId="7">#REF!</definedName>
    <definedName name="firmy_rozpocty_pozn.Poznamka2" localSheetId="8">#REF!</definedName>
    <definedName name="firmy_rozpocty_pozn.Poznamka2" localSheetId="9">#REF!</definedName>
    <definedName name="firmy_rozpocty_pozn.Poznamka2" localSheetId="0">#REF!</definedName>
    <definedName name="firmy_rozpocty_pozn.Poznamka2" localSheetId="5">#REF!</definedName>
    <definedName name="firmy_rozpocty_pozn.Poznamka2" localSheetId="1">#REF!</definedName>
    <definedName name="firmy_rozpocty_pozn.Poznamka2" localSheetId="3">#REF!</definedName>
    <definedName name="firmy_rozpocty_pozn.Poznamka2" localSheetId="10">#REF!</definedName>
    <definedName name="firmy_rozpocty_pozn.Poznamka2" localSheetId="11">#REF!</definedName>
    <definedName name="firmy_rozpocty_pozn.Poznamka2">#REF!</definedName>
    <definedName name="footer" localSheetId="4">#REF!</definedName>
    <definedName name="footer" localSheetId="2">#REF!</definedName>
    <definedName name="footer" localSheetId="6">#REF!</definedName>
    <definedName name="footer" localSheetId="7">#REF!</definedName>
    <definedName name="footer" localSheetId="8">#REF!</definedName>
    <definedName name="footer" localSheetId="9">#REF!</definedName>
    <definedName name="footer" localSheetId="0">#REF!</definedName>
    <definedName name="footer" localSheetId="5">#REF!</definedName>
    <definedName name="footer" localSheetId="1">#REF!</definedName>
    <definedName name="footer" localSheetId="3">#REF!</definedName>
    <definedName name="footer" localSheetId="10">#REF!</definedName>
    <definedName name="footer" localSheetId="11">#REF!</definedName>
    <definedName name="footer">#REF!</definedName>
    <definedName name="footer2" localSheetId="4">#REF!</definedName>
    <definedName name="footer2" localSheetId="2">#REF!</definedName>
    <definedName name="footer2" localSheetId="6">#REF!</definedName>
    <definedName name="footer2" localSheetId="7">#REF!</definedName>
    <definedName name="footer2" localSheetId="8">#REF!</definedName>
    <definedName name="footer2" localSheetId="9">#REF!</definedName>
    <definedName name="footer2" localSheetId="0">#REF!</definedName>
    <definedName name="footer2" localSheetId="5">#REF!</definedName>
    <definedName name="footer2" localSheetId="1">#REF!</definedName>
    <definedName name="footer2" localSheetId="3">#REF!</definedName>
    <definedName name="footer2" localSheetId="10">#REF!</definedName>
    <definedName name="footer2" localSheetId="11">#REF!</definedName>
    <definedName name="footer2">#REF!</definedName>
    <definedName name="head1" localSheetId="4">#REF!</definedName>
    <definedName name="head1" localSheetId="2">#REF!</definedName>
    <definedName name="head1" localSheetId="6">#REF!</definedName>
    <definedName name="head1" localSheetId="7">#REF!</definedName>
    <definedName name="head1" localSheetId="8">#REF!</definedName>
    <definedName name="head1" localSheetId="9">#REF!</definedName>
    <definedName name="head1" localSheetId="0">#REF!</definedName>
    <definedName name="head1" localSheetId="5">#REF!</definedName>
    <definedName name="head1" localSheetId="1">#REF!</definedName>
    <definedName name="head1" localSheetId="3">#REF!</definedName>
    <definedName name="head1" localSheetId="10">#REF!</definedName>
    <definedName name="head1" localSheetId="11">#REF!</definedName>
    <definedName name="head1">#REF!</definedName>
    <definedName name="Header" localSheetId="4">#REF!</definedName>
    <definedName name="Header" localSheetId="2">#REF!</definedName>
    <definedName name="Header" localSheetId="6">#REF!</definedName>
    <definedName name="Header" localSheetId="7">#REF!</definedName>
    <definedName name="Header" localSheetId="8">#REF!</definedName>
    <definedName name="Header" localSheetId="9">#REF!</definedName>
    <definedName name="Header" localSheetId="0">#REF!</definedName>
    <definedName name="Header" localSheetId="5">#REF!</definedName>
    <definedName name="Header" localSheetId="1">#REF!</definedName>
    <definedName name="Header" localSheetId="3">#REF!</definedName>
    <definedName name="Header" localSheetId="10">#REF!</definedName>
    <definedName name="Header" localSheetId="11">#REF!</definedName>
    <definedName name="Header">#REF!</definedName>
    <definedName name="Header2" localSheetId="4">#REF!</definedName>
    <definedName name="Header2" localSheetId="2">#REF!</definedName>
    <definedName name="Header2" localSheetId="6">#REF!</definedName>
    <definedName name="Header2" localSheetId="7">#REF!</definedName>
    <definedName name="Header2" localSheetId="8">#REF!</definedName>
    <definedName name="Header2" localSheetId="9">#REF!</definedName>
    <definedName name="Header2" localSheetId="0">#REF!</definedName>
    <definedName name="Header2" localSheetId="5">#REF!</definedName>
    <definedName name="Header2" localSheetId="1">#REF!</definedName>
    <definedName name="Header2" localSheetId="3">#REF!</definedName>
    <definedName name="Header2" localSheetId="10">#REF!</definedName>
    <definedName name="Header2" localSheetId="11">#REF!</definedName>
    <definedName name="Header2">#REF!</definedName>
    <definedName name="Hlava1" localSheetId="4">#REF!</definedName>
    <definedName name="Hlava1" localSheetId="2">#REF!</definedName>
    <definedName name="Hlava1" localSheetId="6">#REF!</definedName>
    <definedName name="Hlava1" localSheetId="7">#REF!</definedName>
    <definedName name="Hlava1" localSheetId="8">#REF!</definedName>
    <definedName name="Hlava1" localSheetId="9">#REF!</definedName>
    <definedName name="Hlava1" localSheetId="0">#REF!</definedName>
    <definedName name="Hlava1" localSheetId="5">#REF!</definedName>
    <definedName name="Hlava1" localSheetId="1">#REF!</definedName>
    <definedName name="Hlava1" localSheetId="3">#REF!</definedName>
    <definedName name="Hlava1" localSheetId="10">#REF!</definedName>
    <definedName name="Hlava1" localSheetId="11">#REF!</definedName>
    <definedName name="Hlava1">#REF!</definedName>
    <definedName name="Hlava2" localSheetId="4">#REF!</definedName>
    <definedName name="Hlava2" localSheetId="2">#REF!</definedName>
    <definedName name="Hlava2" localSheetId="6">#REF!</definedName>
    <definedName name="Hlava2" localSheetId="7">#REF!</definedName>
    <definedName name="Hlava2" localSheetId="8">#REF!</definedName>
    <definedName name="Hlava2" localSheetId="9">#REF!</definedName>
    <definedName name="Hlava2" localSheetId="0">#REF!</definedName>
    <definedName name="Hlava2" localSheetId="5">#REF!</definedName>
    <definedName name="Hlava2" localSheetId="1">#REF!</definedName>
    <definedName name="Hlava2" localSheetId="3">#REF!</definedName>
    <definedName name="Hlava2" localSheetId="10">#REF!</definedName>
    <definedName name="Hlava2" localSheetId="11">#REF!</definedName>
    <definedName name="Hlava2">#REF!</definedName>
    <definedName name="Hlava3" localSheetId="4">#REF!</definedName>
    <definedName name="Hlava3" localSheetId="2">#REF!</definedName>
    <definedName name="Hlava3" localSheetId="6">#REF!</definedName>
    <definedName name="Hlava3" localSheetId="7">#REF!</definedName>
    <definedName name="Hlava3" localSheetId="8">#REF!</definedName>
    <definedName name="Hlava3" localSheetId="9">#REF!</definedName>
    <definedName name="Hlava3" localSheetId="0">#REF!</definedName>
    <definedName name="Hlava3" localSheetId="5">#REF!</definedName>
    <definedName name="Hlava3" localSheetId="1">#REF!</definedName>
    <definedName name="Hlava3" localSheetId="3">#REF!</definedName>
    <definedName name="Hlava3" localSheetId="10">#REF!</definedName>
    <definedName name="Hlava3" localSheetId="11">#REF!</definedName>
    <definedName name="Hlava3">#REF!</definedName>
    <definedName name="Hlava4" localSheetId="4">#REF!</definedName>
    <definedName name="Hlava4" localSheetId="2">#REF!</definedName>
    <definedName name="Hlava4" localSheetId="6">#REF!</definedName>
    <definedName name="Hlava4" localSheetId="7">#REF!</definedName>
    <definedName name="Hlava4" localSheetId="8">#REF!</definedName>
    <definedName name="Hlava4" localSheetId="9">#REF!</definedName>
    <definedName name="Hlava4" localSheetId="0">#REF!</definedName>
    <definedName name="Hlava4" localSheetId="5">#REF!</definedName>
    <definedName name="Hlava4" localSheetId="1">#REF!</definedName>
    <definedName name="Hlava4" localSheetId="3">#REF!</definedName>
    <definedName name="Hlava4" localSheetId="10">#REF!</definedName>
    <definedName name="Hlava4" localSheetId="11">#REF!</definedName>
    <definedName name="Hlava4">#REF!</definedName>
    <definedName name="hr" localSheetId="4">#REF!</definedName>
    <definedName name="hr" localSheetId="2">#REF!</definedName>
    <definedName name="hr" localSheetId="6">#REF!</definedName>
    <definedName name="hr" localSheetId="7">#REF!</definedName>
    <definedName name="hr" localSheetId="8">#REF!</definedName>
    <definedName name="hr" localSheetId="9">#REF!</definedName>
    <definedName name="hr" localSheetId="0">#REF!</definedName>
    <definedName name="hr" localSheetId="5">#REF!</definedName>
    <definedName name="hr" localSheetId="1">#REF!</definedName>
    <definedName name="hr" localSheetId="3">#REF!</definedName>
    <definedName name="hr" localSheetId="10">#REF!</definedName>
    <definedName name="hr" localSheetId="11">#REF!</definedName>
    <definedName name="hr">#REF!</definedName>
    <definedName name="hr_HSV" localSheetId="4">#REF!</definedName>
    <definedName name="hr_HSV" localSheetId="2">#REF!</definedName>
    <definedName name="hr_HSV" localSheetId="6">#REF!</definedName>
    <definedName name="hr_HSV" localSheetId="7">#REF!</definedName>
    <definedName name="hr_HSV" localSheetId="8">#REF!</definedName>
    <definedName name="hr_HSV" localSheetId="9">#REF!</definedName>
    <definedName name="hr_HSV" localSheetId="0">#REF!</definedName>
    <definedName name="hr_HSV" localSheetId="5">#REF!</definedName>
    <definedName name="hr_HSV" localSheetId="1">#REF!</definedName>
    <definedName name="hr_HSV" localSheetId="3">#REF!</definedName>
    <definedName name="hr_HSV" localSheetId="10">#REF!</definedName>
    <definedName name="hr_HSV" localSheetId="11">#REF!</definedName>
    <definedName name="hr_HSV">#REF!</definedName>
    <definedName name="hr_PSV" localSheetId="4">#REF!</definedName>
    <definedName name="hr_PSV" localSheetId="2">#REF!</definedName>
    <definedName name="hr_PSV" localSheetId="6">#REF!</definedName>
    <definedName name="hr_PSV" localSheetId="7">#REF!</definedName>
    <definedName name="hr_PSV" localSheetId="8">#REF!</definedName>
    <definedName name="hr_PSV" localSheetId="9">#REF!</definedName>
    <definedName name="hr_PSV" localSheetId="0">#REF!</definedName>
    <definedName name="hr_PSV" localSheetId="5">#REF!</definedName>
    <definedName name="hr_PSV" localSheetId="1">#REF!</definedName>
    <definedName name="hr_PSV" localSheetId="3">#REF!</definedName>
    <definedName name="hr_PSV" localSheetId="10">#REF!</definedName>
    <definedName name="hr_PSV" localSheetId="11">#REF!</definedName>
    <definedName name="hr_PSV">#REF!</definedName>
    <definedName name="HSV" localSheetId="4">#REF!</definedName>
    <definedName name="HSV" localSheetId="2">#REF!</definedName>
    <definedName name="HSV" localSheetId="6">#REF!</definedName>
    <definedName name="HSV" localSheetId="7">#REF!</definedName>
    <definedName name="HSV" localSheetId="8">#REF!</definedName>
    <definedName name="HSV" localSheetId="9">#REF!</definedName>
    <definedName name="HSV" localSheetId="0">#REF!</definedName>
    <definedName name="HSV" localSheetId="5">#REF!</definedName>
    <definedName name="HSV" localSheetId="1">#REF!</definedName>
    <definedName name="HSV" localSheetId="3">#REF!</definedName>
    <definedName name="HSV" localSheetId="10">#REF!</definedName>
    <definedName name="HSV" localSheetId="11">#REF!</definedName>
    <definedName name="HSV">#REF!</definedName>
    <definedName name="HSV0" localSheetId="4">#REF!</definedName>
    <definedName name="HSV0" localSheetId="2">#REF!</definedName>
    <definedName name="HSV0" localSheetId="6">#REF!</definedName>
    <definedName name="HSV0" localSheetId="7">#REF!</definedName>
    <definedName name="HSV0" localSheetId="8">#REF!</definedName>
    <definedName name="HSV0" localSheetId="9">#REF!</definedName>
    <definedName name="HSV0" localSheetId="0">#REF!</definedName>
    <definedName name="HSV0" localSheetId="5">#REF!</definedName>
    <definedName name="HSV0" localSheetId="1">#REF!</definedName>
    <definedName name="HSV0" localSheetId="3">#REF!</definedName>
    <definedName name="HSV0" localSheetId="10">#REF!</definedName>
    <definedName name="HSV0" localSheetId="11">#REF!</definedName>
    <definedName name="HSV0">#REF!</definedName>
    <definedName name="HZS" localSheetId="4">#REF!</definedName>
    <definedName name="HZS" localSheetId="2">#REF!</definedName>
    <definedName name="HZS" localSheetId="6">#REF!</definedName>
    <definedName name="HZS" localSheetId="7">#REF!</definedName>
    <definedName name="HZS" localSheetId="8">#REF!</definedName>
    <definedName name="HZS" localSheetId="9">#REF!</definedName>
    <definedName name="HZS" localSheetId="0">#REF!</definedName>
    <definedName name="HZS" localSheetId="5">#REF!</definedName>
    <definedName name="HZS" localSheetId="1">#REF!</definedName>
    <definedName name="HZS" localSheetId="3">#REF!</definedName>
    <definedName name="HZS" localSheetId="10">#REF!</definedName>
    <definedName name="HZS" localSheetId="11">#REF!</definedName>
    <definedName name="HZS">#REF!</definedName>
    <definedName name="hzs_HSV" localSheetId="4">#REF!</definedName>
    <definedName name="hzs_HSV" localSheetId="2">#REF!</definedName>
    <definedName name="hzs_HSV" localSheetId="6">#REF!</definedName>
    <definedName name="hzs_HSV" localSheetId="7">#REF!</definedName>
    <definedName name="hzs_HSV" localSheetId="8">#REF!</definedName>
    <definedName name="hzs_HSV" localSheetId="9">#REF!</definedName>
    <definedName name="hzs_HSV" localSheetId="0">#REF!</definedName>
    <definedName name="hzs_HSV" localSheetId="5">#REF!</definedName>
    <definedName name="hzs_HSV" localSheetId="1">#REF!</definedName>
    <definedName name="hzs_HSV" localSheetId="3">#REF!</definedName>
    <definedName name="hzs_HSV" localSheetId="10">#REF!</definedName>
    <definedName name="hzs_HSV" localSheetId="11">#REF!</definedName>
    <definedName name="hzs_HSV">#REF!</definedName>
    <definedName name="hzs_PSV" localSheetId="4">#REF!</definedName>
    <definedName name="hzs_PSV" localSheetId="2">#REF!</definedName>
    <definedName name="hzs_PSV" localSheetId="6">#REF!</definedName>
    <definedName name="hzs_PSV" localSheetId="7">#REF!</definedName>
    <definedName name="hzs_PSV" localSheetId="8">#REF!</definedName>
    <definedName name="hzs_PSV" localSheetId="9">#REF!</definedName>
    <definedName name="hzs_PSV" localSheetId="0">#REF!</definedName>
    <definedName name="hzs_PSV" localSheetId="5">#REF!</definedName>
    <definedName name="hzs_PSV" localSheetId="1">#REF!</definedName>
    <definedName name="hzs_PSV" localSheetId="3">#REF!</definedName>
    <definedName name="hzs_PSV" localSheetId="10">#REF!</definedName>
    <definedName name="hzs_PSV" localSheetId="11">#REF!</definedName>
    <definedName name="hzs_PSV">#REF!</definedName>
    <definedName name="HZS0" localSheetId="4">#REF!</definedName>
    <definedName name="HZS0" localSheetId="2">#REF!</definedName>
    <definedName name="HZS0" localSheetId="6">#REF!</definedName>
    <definedName name="HZS0" localSheetId="7">#REF!</definedName>
    <definedName name="HZS0" localSheetId="8">#REF!</definedName>
    <definedName name="HZS0" localSheetId="9">#REF!</definedName>
    <definedName name="HZS0" localSheetId="0">#REF!</definedName>
    <definedName name="HZS0" localSheetId="5">#REF!</definedName>
    <definedName name="HZS0" localSheetId="1">#REF!</definedName>
    <definedName name="HZS0" localSheetId="3">#REF!</definedName>
    <definedName name="HZS0" localSheetId="10">#REF!</definedName>
    <definedName name="HZS0" localSheetId="11">#REF!</definedName>
    <definedName name="HZS0">#REF!</definedName>
    <definedName name="I" localSheetId="4">#REF!</definedName>
    <definedName name="I" localSheetId="2">#REF!</definedName>
    <definedName name="I" localSheetId="6">#REF!</definedName>
    <definedName name="I" localSheetId="7">#REF!</definedName>
    <definedName name="I" localSheetId="8">#REF!</definedName>
    <definedName name="I" localSheetId="9">#REF!</definedName>
    <definedName name="I" localSheetId="0">#REF!</definedName>
    <definedName name="I" localSheetId="5">#REF!</definedName>
    <definedName name="I" localSheetId="1">#REF!</definedName>
    <definedName name="I" localSheetId="3">#REF!</definedName>
    <definedName name="I" localSheetId="10">#REF!</definedName>
    <definedName name="I" localSheetId="11">#REF!</definedName>
    <definedName name="I">#REF!</definedName>
    <definedName name="IČO" localSheetId="4">'1.000 - Arch. stav. řeš. '!$I$11</definedName>
    <definedName name="IČO" localSheetId="2">'1.000 - Arch. stav. řešení'!$I$11</definedName>
    <definedName name="IČO" localSheetId="6">'IO 02 - přeložka en. m.'!$I$11</definedName>
    <definedName name="IČO" localSheetId="7">'IO 05 - Přeložka opt. kabelu'!$I$11</definedName>
    <definedName name="IČO" localSheetId="8">'IO 06 - Kanalizace dešťová '!$I$11</definedName>
    <definedName name="IČO" localSheetId="9">'IO 07 - kabelové rozvody NN VO '!$I$11</definedName>
    <definedName name="IČO" localSheetId="11">VRN!$I$11</definedName>
    <definedName name="inflace" localSheetId="4">#REF!</definedName>
    <definedName name="inflace" localSheetId="2">#REF!</definedName>
    <definedName name="inflace" localSheetId="6">#REF!</definedName>
    <definedName name="inflace" localSheetId="7">#REF!</definedName>
    <definedName name="inflace" localSheetId="8">#REF!</definedName>
    <definedName name="inflace" localSheetId="9">#REF!</definedName>
    <definedName name="inflace" localSheetId="0">#REF!</definedName>
    <definedName name="inflace" localSheetId="5">#REF!</definedName>
    <definedName name="inflace" localSheetId="1">#REF!</definedName>
    <definedName name="inflace" localSheetId="3">#REF!</definedName>
    <definedName name="inflace" localSheetId="10">#REF!</definedName>
    <definedName name="inflace" localSheetId="11">#REF!</definedName>
    <definedName name="inflace">#REF!</definedName>
    <definedName name="IntegralC" localSheetId="4">#REF!,#REF!</definedName>
    <definedName name="IntegralC" localSheetId="2">#REF!,#REF!</definedName>
    <definedName name="IntegralC" localSheetId="6">#REF!,#REF!</definedName>
    <definedName name="IntegralC" localSheetId="7">#REF!,#REF!</definedName>
    <definedName name="IntegralC" localSheetId="8">#REF!,#REF!</definedName>
    <definedName name="IntegralC" localSheetId="9">#REF!,#REF!</definedName>
    <definedName name="IntegralC" localSheetId="0">#REF!,#REF!</definedName>
    <definedName name="IntegralC" localSheetId="5">#REF!,#REF!</definedName>
    <definedName name="IntegralC" localSheetId="1">#REF!,#REF!</definedName>
    <definedName name="IntegralC" localSheetId="3">#REF!,#REF!</definedName>
    <definedName name="IntegralC" localSheetId="10">#REF!,#REF!</definedName>
    <definedName name="IntegralC" localSheetId="11">#REF!,#REF!</definedName>
    <definedName name="IntegralC">#REF!,#REF!</definedName>
    <definedName name="interier" localSheetId="4">#REF!</definedName>
    <definedName name="interier" localSheetId="2">#REF!</definedName>
    <definedName name="interier" localSheetId="6">#REF!</definedName>
    <definedName name="interier" localSheetId="7">#REF!</definedName>
    <definedName name="interier" localSheetId="8">#REF!</definedName>
    <definedName name="interier" localSheetId="9">#REF!</definedName>
    <definedName name="interier" localSheetId="0">#REF!</definedName>
    <definedName name="interier" localSheetId="5">#REF!</definedName>
    <definedName name="interier" localSheetId="1">#REF!</definedName>
    <definedName name="interier" localSheetId="3">#REF!</definedName>
    <definedName name="interier" localSheetId="10">#REF!</definedName>
    <definedName name="interier" localSheetId="11">#REF!</definedName>
    <definedName name="interier">#REF!</definedName>
    <definedName name="JKSO" localSheetId="4">#REF!</definedName>
    <definedName name="JKSO" localSheetId="2">#REF!</definedName>
    <definedName name="JKSO" localSheetId="6">#REF!</definedName>
    <definedName name="JKSO" localSheetId="7">#REF!</definedName>
    <definedName name="JKSO" localSheetId="8">#REF!</definedName>
    <definedName name="JKSO" localSheetId="9">#REF!</definedName>
    <definedName name="JKSO" localSheetId="0">#REF!</definedName>
    <definedName name="JKSO" localSheetId="5">#REF!</definedName>
    <definedName name="JKSO" localSheetId="1">#REF!</definedName>
    <definedName name="JKSO" localSheetId="3">#REF!</definedName>
    <definedName name="JKSO" localSheetId="10">#REF!</definedName>
    <definedName name="JKSO" localSheetId="11">#REF!</definedName>
    <definedName name="JKSO">#REF!</definedName>
    <definedName name="kování" localSheetId="4">#REF!</definedName>
    <definedName name="kování" localSheetId="2">#REF!</definedName>
    <definedName name="kování" localSheetId="6">#REF!</definedName>
    <definedName name="kování" localSheetId="7">#REF!</definedName>
    <definedName name="kování" localSheetId="8">#REF!</definedName>
    <definedName name="kování" localSheetId="9">#REF!</definedName>
    <definedName name="kování" localSheetId="0">#REF!</definedName>
    <definedName name="kování" localSheetId="5">#REF!</definedName>
    <definedName name="kování" localSheetId="1">#REF!</definedName>
    <definedName name="kování" localSheetId="3">#REF!</definedName>
    <definedName name="kování" localSheetId="10">#REF!</definedName>
    <definedName name="kování" localSheetId="11">#REF!</definedName>
    <definedName name="kování">#REF!</definedName>
    <definedName name="MDKM" localSheetId="4">#REF!</definedName>
    <definedName name="MDKM" localSheetId="2">#REF!</definedName>
    <definedName name="MDKM" localSheetId="6">#REF!</definedName>
    <definedName name="MDKM" localSheetId="7">#REF!</definedName>
    <definedName name="MDKM" localSheetId="8">#REF!</definedName>
    <definedName name="MDKM" localSheetId="9">#REF!</definedName>
    <definedName name="MDKM" localSheetId="0">#REF!</definedName>
    <definedName name="MDKM" localSheetId="5">#REF!</definedName>
    <definedName name="MDKM" localSheetId="1">#REF!</definedName>
    <definedName name="MDKM" localSheetId="3">#REF!</definedName>
    <definedName name="MDKM" localSheetId="10">#REF!</definedName>
    <definedName name="MDKM" localSheetId="11">#REF!</definedName>
    <definedName name="MDKM">#REF!</definedName>
    <definedName name="Mena" localSheetId="4">'1.000 - Arch. stav. řeš. '!$J$29</definedName>
    <definedName name="Mena" localSheetId="2">'1.000 - Arch. stav. řešení'!$J$29</definedName>
    <definedName name="Mena" localSheetId="6">'IO 02 - přeložka en. m.'!$J$29</definedName>
    <definedName name="Mena" localSheetId="7">'IO 05 - Přeložka opt. kabelu'!$J$29</definedName>
    <definedName name="Mena" localSheetId="8">'IO 06 - Kanalizace dešťová '!$J$29</definedName>
    <definedName name="Mena" localSheetId="9">'IO 07 - kabelové rozvody NN VO '!$J$29</definedName>
    <definedName name="Mena" localSheetId="0">'[1]Krycí list - 1.000'!$J$29</definedName>
    <definedName name="Mena" localSheetId="5">'[1]Krycí list - 1.000'!$J$29</definedName>
    <definedName name="Mena" localSheetId="1">'[1]Krycí list - 1.000'!$J$29</definedName>
    <definedName name="Mena" localSheetId="3">'[1]Krycí list - 1.000'!$J$29</definedName>
    <definedName name="Mena" localSheetId="10">'[1]Krycí list - 1.000'!$J$29</definedName>
    <definedName name="Mena" localSheetId="11">VRN!$J$29</definedName>
    <definedName name="Mena">'[2]4.900 - Měření a Regulace'!$J$29</definedName>
    <definedName name="MistoStavby" localSheetId="4">'1.000 - Arch. stav. řeš. '!$D$4</definedName>
    <definedName name="MistoStavby" localSheetId="2">'1.000 - Arch. stav. řešení'!$D$4</definedName>
    <definedName name="MistoStavby" localSheetId="6">'IO 02 - přeložka en. m.'!$D$4</definedName>
    <definedName name="MistoStavby" localSheetId="7">'IO 05 - Přeložka opt. kabelu'!$D$4</definedName>
    <definedName name="MistoStavby" localSheetId="8">'IO 06 - Kanalizace dešťová '!$D$4</definedName>
    <definedName name="MistoStavby" localSheetId="9">'IO 07 - kabelové rozvody NN VO '!$D$4</definedName>
    <definedName name="MistoStavby" localSheetId="11">VRN!$D$4</definedName>
    <definedName name="MJ" localSheetId="4">#REF!</definedName>
    <definedName name="MJ" localSheetId="2">#REF!</definedName>
    <definedName name="MJ" localSheetId="6">#REF!</definedName>
    <definedName name="MJ" localSheetId="7">#REF!</definedName>
    <definedName name="MJ" localSheetId="8">#REF!</definedName>
    <definedName name="MJ" localSheetId="9">#REF!</definedName>
    <definedName name="MJ" localSheetId="0">#REF!</definedName>
    <definedName name="MJ" localSheetId="5">#REF!</definedName>
    <definedName name="MJ" localSheetId="1">#REF!</definedName>
    <definedName name="MJ" localSheetId="3">#REF!</definedName>
    <definedName name="MJ" localSheetId="10">#REF!</definedName>
    <definedName name="MJ" localSheetId="11">#REF!</definedName>
    <definedName name="MJ">#REF!</definedName>
    <definedName name="mmm">[5]EZS!$H$2</definedName>
    <definedName name="Monolog" localSheetId="4">#REF!</definedName>
    <definedName name="Monolog" localSheetId="2">#REF!</definedName>
    <definedName name="Monolog" localSheetId="6">#REF!</definedName>
    <definedName name="Monolog" localSheetId="7">#REF!</definedName>
    <definedName name="Monolog" localSheetId="8">#REF!</definedName>
    <definedName name="Monolog" localSheetId="9">#REF!</definedName>
    <definedName name="Monolog" localSheetId="0">#REF!</definedName>
    <definedName name="Monolog" localSheetId="5">#REF!</definedName>
    <definedName name="Monolog" localSheetId="1">#REF!</definedName>
    <definedName name="Monolog" localSheetId="3">#REF!</definedName>
    <definedName name="Monolog" localSheetId="10">#REF!</definedName>
    <definedName name="Monolog" localSheetId="11">#REF!</definedName>
    <definedName name="Monolog">#REF!</definedName>
    <definedName name="Mont" localSheetId="4">#REF!</definedName>
    <definedName name="Mont" localSheetId="2">#REF!</definedName>
    <definedName name="Mont" localSheetId="6">#REF!</definedName>
    <definedName name="Mont" localSheetId="7">#REF!</definedName>
    <definedName name="Mont" localSheetId="8">#REF!</definedName>
    <definedName name="Mont" localSheetId="9">#REF!</definedName>
    <definedName name="Mont" localSheetId="0">#REF!</definedName>
    <definedName name="Mont" localSheetId="5">#REF!</definedName>
    <definedName name="Mont" localSheetId="1">#REF!</definedName>
    <definedName name="Mont" localSheetId="3">#REF!</definedName>
    <definedName name="Mont" localSheetId="10">#REF!</definedName>
    <definedName name="Mont" localSheetId="11">#REF!</definedName>
    <definedName name="Mont">#REF!</definedName>
    <definedName name="Montaz0" localSheetId="4">#REF!</definedName>
    <definedName name="Montaz0" localSheetId="2">#REF!</definedName>
    <definedName name="Montaz0" localSheetId="6">#REF!</definedName>
    <definedName name="Montaz0" localSheetId="7">#REF!</definedName>
    <definedName name="Montaz0" localSheetId="8">#REF!</definedName>
    <definedName name="Montaz0" localSheetId="9">#REF!</definedName>
    <definedName name="Montaz0" localSheetId="0">#REF!</definedName>
    <definedName name="Montaz0" localSheetId="5">#REF!</definedName>
    <definedName name="Montaz0" localSheetId="1">#REF!</definedName>
    <definedName name="Montaz0" localSheetId="3">#REF!</definedName>
    <definedName name="Montaz0" localSheetId="10">#REF!</definedName>
    <definedName name="Montaz0" localSheetId="11">#REF!</definedName>
    <definedName name="Montaz0">#REF!</definedName>
    <definedName name="mzda" localSheetId="4">#REF!</definedName>
    <definedName name="mzda" localSheetId="2">#REF!</definedName>
    <definedName name="mzda" localSheetId="6">#REF!</definedName>
    <definedName name="mzda" localSheetId="7">#REF!</definedName>
    <definedName name="mzda" localSheetId="8">#REF!</definedName>
    <definedName name="mzda" localSheetId="9">#REF!</definedName>
    <definedName name="mzda" localSheetId="0">#REF!</definedName>
    <definedName name="mzda" localSheetId="5">#REF!</definedName>
    <definedName name="mzda" localSheetId="1">#REF!</definedName>
    <definedName name="mzda" localSheetId="3">#REF!</definedName>
    <definedName name="mzda" localSheetId="10">#REF!</definedName>
    <definedName name="mzda" localSheetId="11">#REF!</definedName>
    <definedName name="mzda">#REF!</definedName>
    <definedName name="mzda_pomocná" localSheetId="4">#REF!</definedName>
    <definedName name="mzda_pomocná" localSheetId="2">#REF!</definedName>
    <definedName name="mzda_pomocná" localSheetId="6">#REF!</definedName>
    <definedName name="mzda_pomocná" localSheetId="7">#REF!</definedName>
    <definedName name="mzda_pomocná" localSheetId="8">#REF!</definedName>
    <definedName name="mzda_pomocná" localSheetId="9">#REF!</definedName>
    <definedName name="mzda_pomocná" localSheetId="0">#REF!</definedName>
    <definedName name="mzda_pomocná" localSheetId="5">#REF!</definedName>
    <definedName name="mzda_pomocná" localSheetId="1">#REF!</definedName>
    <definedName name="mzda_pomocná" localSheetId="3">#REF!</definedName>
    <definedName name="mzda_pomocná" localSheetId="10">#REF!</definedName>
    <definedName name="mzda_pomocná" localSheetId="11">#REF!</definedName>
    <definedName name="mzda_pomocná">#REF!</definedName>
    <definedName name="mzda_PSV" localSheetId="4">#REF!</definedName>
    <definedName name="mzda_PSV" localSheetId="2">#REF!</definedName>
    <definedName name="mzda_PSV" localSheetId="6">#REF!</definedName>
    <definedName name="mzda_PSV" localSheetId="7">#REF!</definedName>
    <definedName name="mzda_PSV" localSheetId="8">#REF!</definedName>
    <definedName name="mzda_PSV" localSheetId="9">#REF!</definedName>
    <definedName name="mzda_PSV" localSheetId="0">#REF!</definedName>
    <definedName name="mzda_PSV" localSheetId="5">#REF!</definedName>
    <definedName name="mzda_PSV" localSheetId="1">#REF!</definedName>
    <definedName name="mzda_PSV" localSheetId="3">#REF!</definedName>
    <definedName name="mzda_PSV" localSheetId="10">#REF!</definedName>
    <definedName name="mzda_PSV" localSheetId="11">#REF!</definedName>
    <definedName name="mzda_PSV">#REF!</definedName>
    <definedName name="nátěr" localSheetId="4">#REF!</definedName>
    <definedName name="nátěr" localSheetId="2">#REF!</definedName>
    <definedName name="nátěr" localSheetId="6">#REF!</definedName>
    <definedName name="nátěr" localSheetId="7">#REF!</definedName>
    <definedName name="nátěr" localSheetId="8">#REF!</definedName>
    <definedName name="nátěr" localSheetId="9">#REF!</definedName>
    <definedName name="nátěr" localSheetId="0">#REF!</definedName>
    <definedName name="nátěr" localSheetId="5">#REF!</definedName>
    <definedName name="nátěr" localSheetId="1">#REF!</definedName>
    <definedName name="nátěr" localSheetId="3">#REF!</definedName>
    <definedName name="nátěr" localSheetId="10">#REF!</definedName>
    <definedName name="nátěr" localSheetId="11">#REF!</definedName>
    <definedName name="nátěr">#REF!</definedName>
    <definedName name="nátěr_replika" localSheetId="4">#REF!</definedName>
    <definedName name="nátěr_replika" localSheetId="2">#REF!</definedName>
    <definedName name="nátěr_replika" localSheetId="6">#REF!</definedName>
    <definedName name="nátěr_replika" localSheetId="7">#REF!</definedName>
    <definedName name="nátěr_replika" localSheetId="8">#REF!</definedName>
    <definedName name="nátěr_replika" localSheetId="9">#REF!</definedName>
    <definedName name="nátěr_replika" localSheetId="0">#REF!</definedName>
    <definedName name="nátěr_replika" localSheetId="5">#REF!</definedName>
    <definedName name="nátěr_replika" localSheetId="1">#REF!</definedName>
    <definedName name="nátěr_replika" localSheetId="3">#REF!</definedName>
    <definedName name="nátěr_replika" localSheetId="10">#REF!</definedName>
    <definedName name="nátěr_replika" localSheetId="11">#REF!</definedName>
    <definedName name="nátěr_replika">#REF!</definedName>
    <definedName name="NazevDilu" localSheetId="4">#REF!</definedName>
    <definedName name="NazevDilu" localSheetId="2">#REF!</definedName>
    <definedName name="NazevDilu" localSheetId="6">#REF!</definedName>
    <definedName name="NazevDilu" localSheetId="7">#REF!</definedName>
    <definedName name="NazevDilu" localSheetId="8">#REF!</definedName>
    <definedName name="NazevDilu" localSheetId="9">#REF!</definedName>
    <definedName name="NazevDilu" localSheetId="0">#REF!</definedName>
    <definedName name="NazevDilu" localSheetId="5">#REF!</definedName>
    <definedName name="NazevDilu" localSheetId="1">#REF!</definedName>
    <definedName name="NazevDilu" localSheetId="3">#REF!</definedName>
    <definedName name="NazevDilu" localSheetId="10">#REF!</definedName>
    <definedName name="NazevDilu" localSheetId="11">#REF!</definedName>
    <definedName name="NazevDilu">#REF!</definedName>
    <definedName name="nazevobjektu" localSheetId="4">'1.000 - Arch. stav. řeš. '!$D$3</definedName>
    <definedName name="nazevobjektu" localSheetId="2">'1.000 - Arch. stav. řešení'!$D$3</definedName>
    <definedName name="nazevobjektu" localSheetId="6">'IO 02 - přeložka en. m.'!$D$3</definedName>
    <definedName name="nazevobjektu" localSheetId="7">'IO 05 - Přeložka opt. kabelu'!$D$3</definedName>
    <definedName name="nazevobjektu" localSheetId="8">'IO 06 - Kanalizace dešťová '!$D$3</definedName>
    <definedName name="nazevobjektu" localSheetId="9">'IO 07 - kabelové rozvody NN VO '!$D$3</definedName>
    <definedName name="nazevobjektu" localSheetId="11">VRN!$D$3</definedName>
    <definedName name="NazevRozpoctu">'[3]Krycí list'!$D$2</definedName>
    <definedName name="NazevStavby" localSheetId="4">'1.000 - Arch. stav. řeš. '!$D$2</definedName>
    <definedName name="NazevStavby" localSheetId="2">'1.000 - Arch. stav. řešení'!$D$2</definedName>
    <definedName name="NazevStavby" localSheetId="6">'IO 02 - přeložka en. m.'!$D$2</definedName>
    <definedName name="NazevStavby" localSheetId="7">'IO 05 - Přeložka opt. kabelu'!$D$2</definedName>
    <definedName name="NazevStavby" localSheetId="8">'IO 06 - Kanalizace dešťová '!$D$2</definedName>
    <definedName name="NazevStavby" localSheetId="9">'IO 07 - kabelové rozvody NN VO '!$D$2</definedName>
    <definedName name="NazevStavby" localSheetId="11">VRN!$D$2</definedName>
    <definedName name="nazevstavby">'[3]Krycí list'!$C$7</definedName>
    <definedName name="NazevStavebnihoRozpoctu" localSheetId="4">'1.000 - Arch. stav. řeš. '!$E$4</definedName>
    <definedName name="NazevStavebnihoRozpoctu" localSheetId="2">'1.000 - Arch. stav. řešení'!$E$4</definedName>
    <definedName name="NazevStavebnihoRozpoctu" localSheetId="6">'IO 02 - přeložka en. m.'!$E$4</definedName>
    <definedName name="NazevStavebnihoRozpoctu" localSheetId="7">'IO 05 - Přeložka opt. kabelu'!$E$4</definedName>
    <definedName name="NazevStavebnihoRozpoctu" localSheetId="8">'IO 06 - Kanalizace dešťová '!$E$4</definedName>
    <definedName name="NazevStavebnihoRozpoctu" localSheetId="9">'IO 07 - kabelové rozvody NN VO '!$E$4</definedName>
    <definedName name="NazevStavebnihoRozpoctu" localSheetId="11">VRN!$E$4</definedName>
    <definedName name="oadresa" localSheetId="4">'1.000 - Arch. stav. řeš. '!$D$6</definedName>
    <definedName name="oadresa" localSheetId="2">'1.000 - Arch. stav. řešení'!$D$6</definedName>
    <definedName name="oadresa" localSheetId="6">'IO 02 - přeložka en. m.'!$D$6</definedName>
    <definedName name="oadresa" localSheetId="7">'IO 05 - Přeložka opt. kabelu'!$D$6</definedName>
    <definedName name="oadresa" localSheetId="8">'IO 06 - Kanalizace dešťová '!$D$6</definedName>
    <definedName name="oadresa" localSheetId="9">'IO 07 - kabelové rozvody NN VO '!$D$6</definedName>
    <definedName name="oadresa" localSheetId="11">VRN!$D$6</definedName>
    <definedName name="Objednatel" localSheetId="4">'1.000 - Arch. stav. řeš. '!$D$5</definedName>
    <definedName name="Objednatel" localSheetId="2">'1.000 - Arch. stav. řešení'!$D$5</definedName>
    <definedName name="Objednatel" localSheetId="6">'IO 02 - přeložka en. m.'!$D$5</definedName>
    <definedName name="Objednatel" localSheetId="7">'IO 05 - Přeložka opt. kabelu'!$D$5</definedName>
    <definedName name="Objednatel" localSheetId="8">'IO 06 - Kanalizace dešťová '!$D$5</definedName>
    <definedName name="Objednatel" localSheetId="9">'IO 07 - kabelové rozvody NN VO '!$D$5</definedName>
    <definedName name="Objednatel" localSheetId="0">#REF!</definedName>
    <definedName name="Objednatel" localSheetId="5">#REF!</definedName>
    <definedName name="Objednatel" localSheetId="1">#REF!</definedName>
    <definedName name="Objednatel" localSheetId="3">#REF!</definedName>
    <definedName name="Objednatel" localSheetId="10">#REF!</definedName>
    <definedName name="Objednatel" localSheetId="11">VRN!$D$5</definedName>
    <definedName name="Objednatel">#REF!</definedName>
    <definedName name="Objekt" localSheetId="4">'1.000 - Arch. stav. řeš. '!$B$38</definedName>
    <definedName name="Objekt" localSheetId="2">'1.000 - Arch. stav. řešení'!$B$38</definedName>
    <definedName name="Objekt" localSheetId="6">'IO 02 - přeložka en. m.'!$B$38</definedName>
    <definedName name="Objekt" localSheetId="7">'IO 05 - Přeložka opt. kabelu'!$B$38</definedName>
    <definedName name="Objekt" localSheetId="8">'IO 06 - Kanalizace dešťová '!$B$38</definedName>
    <definedName name="Objekt" localSheetId="9">'IO 07 - kabelové rozvody NN VO '!$B$38</definedName>
    <definedName name="Objekt" localSheetId="11">VRN!$B$38</definedName>
    <definedName name="_xlnm.Print_Area" localSheetId="4">'1.000 - Arch. stav. řeš. '!$A$1:$J$43</definedName>
    <definedName name="_xlnm.Print_Area" localSheetId="2">'1.000 - Arch. stav. řešení'!$A$1:$J$43</definedName>
    <definedName name="_xlnm.Print_Area" localSheetId="6">'IO 02 - přeložka en. m.'!$A$1:$J$43</definedName>
    <definedName name="_xlnm.Print_Area" localSheetId="7">'IO 05 - Přeložka opt. kabelu'!$A$1:$J$43</definedName>
    <definedName name="_xlnm.Print_Area" localSheetId="8">'IO 06 - Kanalizace dešťová '!$A$1:$J$43</definedName>
    <definedName name="_xlnm.Print_Area" localSheetId="9">'IO 07 - kabelové rozvody NN VO '!$A$1:$J$43</definedName>
    <definedName name="_xlnm.Print_Area" localSheetId="11">VRN!$A$1:$J$43</definedName>
    <definedName name="ocel" localSheetId="4">#REF!</definedName>
    <definedName name="ocel" localSheetId="2">#REF!</definedName>
    <definedName name="ocel" localSheetId="6">#REF!</definedName>
    <definedName name="ocel" localSheetId="7">#REF!</definedName>
    <definedName name="ocel" localSheetId="8">#REF!</definedName>
    <definedName name="ocel" localSheetId="9">#REF!</definedName>
    <definedName name="ocel" localSheetId="0">#REF!</definedName>
    <definedName name="ocel" localSheetId="5">#REF!</definedName>
    <definedName name="ocel" localSheetId="1">#REF!</definedName>
    <definedName name="ocel" localSheetId="3">#REF!</definedName>
    <definedName name="ocel" localSheetId="10">#REF!</definedName>
    <definedName name="ocel" localSheetId="11">#REF!</definedName>
    <definedName name="ocel">#REF!</definedName>
    <definedName name="odic" localSheetId="4">'1.000 - Arch. stav. řeš. '!$I$6</definedName>
    <definedName name="odic" localSheetId="2">'1.000 - Arch. stav. řešení'!$I$6</definedName>
    <definedName name="odic" localSheetId="6">'IO 02 - přeložka en. m.'!$I$6</definedName>
    <definedName name="odic" localSheetId="7">'IO 05 - Přeložka opt. kabelu'!$I$6</definedName>
    <definedName name="odic" localSheetId="8">'IO 06 - Kanalizace dešťová '!$I$6</definedName>
    <definedName name="odic" localSheetId="9">'IO 07 - kabelové rozvody NN VO '!$I$6</definedName>
    <definedName name="odic" localSheetId="11">VRN!$I$6</definedName>
    <definedName name="odvoz" localSheetId="4">#REF!</definedName>
    <definedName name="odvoz" localSheetId="2">#REF!</definedName>
    <definedName name="odvoz" localSheetId="6">#REF!</definedName>
    <definedName name="odvoz" localSheetId="7">#REF!</definedName>
    <definedName name="odvoz" localSheetId="8">#REF!</definedName>
    <definedName name="odvoz" localSheetId="9">#REF!</definedName>
    <definedName name="odvoz" localSheetId="0">#REF!</definedName>
    <definedName name="odvoz" localSheetId="5">#REF!</definedName>
    <definedName name="odvoz" localSheetId="1">#REF!</definedName>
    <definedName name="odvoz" localSheetId="3">#REF!</definedName>
    <definedName name="odvoz" localSheetId="10">#REF!</definedName>
    <definedName name="odvoz" localSheetId="11">#REF!</definedName>
    <definedName name="odvoz">#REF!</definedName>
    <definedName name="oico" localSheetId="4">'1.000 - Arch. stav. řeš. '!$I$5</definedName>
    <definedName name="oico" localSheetId="2">'1.000 - Arch. stav. řešení'!$I$5</definedName>
    <definedName name="oico" localSheetId="6">'IO 02 - přeložka en. m.'!$I$5</definedName>
    <definedName name="oico" localSheetId="7">'IO 05 - Přeložka opt. kabelu'!$I$5</definedName>
    <definedName name="oico" localSheetId="8">'IO 06 - Kanalizace dešťová '!$I$5</definedName>
    <definedName name="oico" localSheetId="9">'IO 07 - kabelové rozvody NN VO '!$I$5</definedName>
    <definedName name="oico" localSheetId="11">VRN!$I$5</definedName>
    <definedName name="okno_kování_replika" localSheetId="4">#REF!</definedName>
    <definedName name="okno_kování_replika" localSheetId="2">#REF!</definedName>
    <definedName name="okno_kování_replika" localSheetId="6">#REF!</definedName>
    <definedName name="okno_kování_replika" localSheetId="7">#REF!</definedName>
    <definedName name="okno_kování_replika" localSheetId="8">#REF!</definedName>
    <definedName name="okno_kování_replika" localSheetId="9">#REF!</definedName>
    <definedName name="okno_kování_replika" localSheetId="0">#REF!</definedName>
    <definedName name="okno_kování_replika" localSheetId="5">#REF!</definedName>
    <definedName name="okno_kování_replika" localSheetId="1">#REF!</definedName>
    <definedName name="okno_kování_replika" localSheetId="3">#REF!</definedName>
    <definedName name="okno_kování_replika" localSheetId="10">#REF!</definedName>
    <definedName name="okno_kování_replika" localSheetId="11">#REF!</definedName>
    <definedName name="okno_kování_replika">#REF!</definedName>
    <definedName name="okno_replika" localSheetId="4">#REF!</definedName>
    <definedName name="okno_replika" localSheetId="2">#REF!</definedName>
    <definedName name="okno_replika" localSheetId="6">#REF!</definedName>
    <definedName name="okno_replika" localSheetId="7">#REF!</definedName>
    <definedName name="okno_replika" localSheetId="8">#REF!</definedName>
    <definedName name="okno_replika" localSheetId="9">#REF!</definedName>
    <definedName name="okno_replika" localSheetId="0">#REF!</definedName>
    <definedName name="okno_replika" localSheetId="5">#REF!</definedName>
    <definedName name="okno_replika" localSheetId="1">#REF!</definedName>
    <definedName name="okno_replika" localSheetId="3">#REF!</definedName>
    <definedName name="okno_replika" localSheetId="10">#REF!</definedName>
    <definedName name="okno_replika" localSheetId="11">#REF!</definedName>
    <definedName name="okno_replika">#REF!</definedName>
    <definedName name="omisto" localSheetId="4">'1.000 - Arch. stav. řeš. '!$D$7</definedName>
    <definedName name="omisto" localSheetId="2">'1.000 - Arch. stav. řešení'!$D$7</definedName>
    <definedName name="omisto" localSheetId="6">'IO 02 - přeložka en. m.'!$D$7</definedName>
    <definedName name="omisto" localSheetId="7">'IO 05 - Přeložka opt. kabelu'!$D$7</definedName>
    <definedName name="omisto" localSheetId="8">'IO 06 - Kanalizace dešťová '!$D$7</definedName>
    <definedName name="omisto" localSheetId="9">'IO 07 - kabelové rozvody NN VO '!$D$7</definedName>
    <definedName name="omisto" localSheetId="11">VRN!$D$7</definedName>
    <definedName name="onazev" localSheetId="4">'1.000 - Arch. stav. řeš. '!$D$6</definedName>
    <definedName name="onazev" localSheetId="2">'1.000 - Arch. stav. řešení'!$D$6</definedName>
    <definedName name="onazev" localSheetId="6">'IO 02 - přeložka en. m.'!$D$6</definedName>
    <definedName name="onazev" localSheetId="7">'IO 05 - Přeložka opt. kabelu'!$D$6</definedName>
    <definedName name="onazev" localSheetId="8">'IO 06 - Kanalizace dešťová '!$D$6</definedName>
    <definedName name="onazev" localSheetId="9">'IO 07 - kabelové rozvody NN VO '!$D$6</definedName>
    <definedName name="onazev" localSheetId="11">VRN!$D$6</definedName>
    <definedName name="opsc" localSheetId="4">'1.000 - Arch. stav. řeš. '!$C$7</definedName>
    <definedName name="opsc" localSheetId="2">'1.000 - Arch. stav. řešení'!$C$7</definedName>
    <definedName name="opsc" localSheetId="6">'IO 02 - přeložka en. m.'!$C$7</definedName>
    <definedName name="opsc" localSheetId="7">'IO 05 - Přeložka opt. kabelu'!$C$7</definedName>
    <definedName name="opsc" localSheetId="8">'IO 06 - Kanalizace dešťová '!$C$7</definedName>
    <definedName name="opsc" localSheetId="9">'IO 07 - kabelové rozvody NN VO '!$C$7</definedName>
    <definedName name="opsc" localSheetId="11">VRN!$C$7</definedName>
    <definedName name="padresa" localSheetId="4">'1.000 - Arch. stav. řeš. '!$D$9</definedName>
    <definedName name="padresa" localSheetId="2">'1.000 - Arch. stav. řešení'!$D$9</definedName>
    <definedName name="padresa" localSheetId="6">'IO 02 - přeložka en. m.'!$D$9</definedName>
    <definedName name="padresa" localSheetId="7">'IO 05 - Přeložka opt. kabelu'!$D$9</definedName>
    <definedName name="padresa" localSheetId="8">'IO 06 - Kanalizace dešťová '!$D$9</definedName>
    <definedName name="padresa" localSheetId="9">'IO 07 - kabelové rozvody NN VO '!$D$9</definedName>
    <definedName name="padresa" localSheetId="11">VRN!$D$9</definedName>
    <definedName name="pata" localSheetId="4">#REF!</definedName>
    <definedName name="pata" localSheetId="2">#REF!</definedName>
    <definedName name="pata" localSheetId="6">#REF!</definedName>
    <definedName name="pata" localSheetId="7">#REF!</definedName>
    <definedName name="pata" localSheetId="8">#REF!</definedName>
    <definedName name="pata" localSheetId="9">#REF!</definedName>
    <definedName name="pata" localSheetId="0">#REF!</definedName>
    <definedName name="pata" localSheetId="5">#REF!</definedName>
    <definedName name="pata" localSheetId="1">#REF!</definedName>
    <definedName name="pata" localSheetId="3">#REF!</definedName>
    <definedName name="pata" localSheetId="10">#REF!</definedName>
    <definedName name="pata" localSheetId="11">#REF!</definedName>
    <definedName name="pata">#REF!</definedName>
    <definedName name="pdic" localSheetId="4">'1.000 - Arch. stav. řeš. '!$I$9</definedName>
    <definedName name="pdic" localSheetId="2">'1.000 - Arch. stav. řešení'!$I$9</definedName>
    <definedName name="pdic" localSheetId="6">'IO 02 - přeložka en. m.'!$I$9</definedName>
    <definedName name="pdic" localSheetId="7">'IO 05 - Přeložka opt. kabelu'!$I$9</definedName>
    <definedName name="pdic" localSheetId="8">'IO 06 - Kanalizace dešťová '!$I$9</definedName>
    <definedName name="pdic" localSheetId="9">'IO 07 - kabelové rozvody NN VO '!$I$9</definedName>
    <definedName name="pdic" localSheetId="11">VRN!$I$9</definedName>
    <definedName name="pico" localSheetId="4">'1.000 - Arch. stav. řeš. '!$I$8</definedName>
    <definedName name="pico" localSheetId="2">'1.000 - Arch. stav. řešení'!$I$8</definedName>
    <definedName name="pico" localSheetId="6">'IO 02 - přeložka en. m.'!$I$8</definedName>
    <definedName name="pico" localSheetId="7">'IO 05 - Přeložka opt. kabelu'!$I$8</definedName>
    <definedName name="pico" localSheetId="8">'IO 06 - Kanalizace dešťová '!$I$8</definedName>
    <definedName name="pico" localSheetId="9">'IO 07 - kabelové rozvody NN VO '!$I$8</definedName>
    <definedName name="pico" localSheetId="11">VRN!$I$8</definedName>
    <definedName name="PM" localSheetId="4">'[6]Objekt A-DATA'!#REF!</definedName>
    <definedName name="PM" localSheetId="8">'[6]Objekt A-DATA'!#REF!</definedName>
    <definedName name="PM" localSheetId="9">'[6]Objekt A-DATA'!#REF!</definedName>
    <definedName name="PM" localSheetId="5">'[6]Objekt A-DATA'!#REF!</definedName>
    <definedName name="PM" localSheetId="1">'[6]Objekt A-DATA'!#REF!</definedName>
    <definedName name="PM" localSheetId="3">'[6]Objekt A-DATA'!#REF!</definedName>
    <definedName name="PM" localSheetId="10">'[6]Objekt A-DATA'!#REF!</definedName>
    <definedName name="PM" localSheetId="11">'[6]Objekt A-DATA'!#REF!</definedName>
    <definedName name="PM">'[6]Objekt A-DATA'!#REF!</definedName>
    <definedName name="pmisto" localSheetId="4">'1.000 - Arch. stav. řeš. '!$D$10</definedName>
    <definedName name="pmisto" localSheetId="2">'1.000 - Arch. stav. řešení'!$D$10</definedName>
    <definedName name="pmisto" localSheetId="6">'IO 02 - přeložka en. m.'!$D$10</definedName>
    <definedName name="pmisto" localSheetId="7">'IO 05 - Přeložka opt. kabelu'!$D$10</definedName>
    <definedName name="pmisto" localSheetId="8">'IO 06 - Kanalizace dešťová '!$D$10</definedName>
    <definedName name="pmisto" localSheetId="9">'IO 07 - kabelové rozvody NN VO '!$D$10</definedName>
    <definedName name="pmisto" localSheetId="11">VRN!$D$10</definedName>
    <definedName name="Pocet_Integral" localSheetId="4">#REF!,#REF!</definedName>
    <definedName name="Pocet_Integral" localSheetId="2">#REF!,#REF!</definedName>
    <definedName name="Pocet_Integral" localSheetId="6">#REF!,#REF!</definedName>
    <definedName name="Pocet_Integral" localSheetId="7">#REF!,#REF!</definedName>
    <definedName name="Pocet_Integral" localSheetId="8">#REF!,#REF!</definedName>
    <definedName name="Pocet_Integral" localSheetId="9">#REF!,#REF!</definedName>
    <definedName name="Pocet_Integral" localSheetId="0">#REF!,#REF!</definedName>
    <definedName name="Pocet_Integral" localSheetId="5">#REF!,#REF!</definedName>
    <definedName name="Pocet_Integral" localSheetId="1">#REF!,#REF!</definedName>
    <definedName name="Pocet_Integral" localSheetId="3">#REF!,#REF!</definedName>
    <definedName name="Pocet_Integral" localSheetId="10">#REF!,#REF!</definedName>
    <definedName name="Pocet_Integral" localSheetId="11">#REF!,#REF!</definedName>
    <definedName name="Pocet_Integral">#REF!,#REF!</definedName>
    <definedName name="PocetMJ" localSheetId="4">#REF!</definedName>
    <definedName name="PocetMJ" localSheetId="2">#REF!</definedName>
    <definedName name="PocetMJ" localSheetId="6">#REF!</definedName>
    <definedName name="PocetMJ" localSheetId="7">#REF!</definedName>
    <definedName name="PocetMJ" localSheetId="8">#REF!</definedName>
    <definedName name="PocetMJ" localSheetId="9">#REF!</definedName>
    <definedName name="PocetMJ" localSheetId="0">#REF!</definedName>
    <definedName name="PocetMJ" localSheetId="5">#REF!</definedName>
    <definedName name="PocetMJ" localSheetId="1">#REF!</definedName>
    <definedName name="PocetMJ" localSheetId="3">#REF!</definedName>
    <definedName name="PocetMJ" localSheetId="10">#REF!</definedName>
    <definedName name="PocetMJ" localSheetId="11">#REF!</definedName>
    <definedName name="PocetMJ">#REF!</definedName>
    <definedName name="pojistné" localSheetId="4">#REF!</definedName>
    <definedName name="pojistné" localSheetId="2">#REF!</definedName>
    <definedName name="pojistné" localSheetId="6">#REF!</definedName>
    <definedName name="pojistné" localSheetId="7">#REF!</definedName>
    <definedName name="pojistné" localSheetId="8">#REF!</definedName>
    <definedName name="pojistné" localSheetId="9">#REF!</definedName>
    <definedName name="pojistné" localSheetId="0">#REF!</definedName>
    <definedName name="pojistné" localSheetId="5">#REF!</definedName>
    <definedName name="pojistné" localSheetId="1">#REF!</definedName>
    <definedName name="pojistné" localSheetId="3">#REF!</definedName>
    <definedName name="pojistné" localSheetId="10">#REF!</definedName>
    <definedName name="pojistné" localSheetId="11">#REF!</definedName>
    <definedName name="pojistné">#REF!</definedName>
    <definedName name="polbezcen1" localSheetId="4">#REF!</definedName>
    <definedName name="polbezcen1" localSheetId="2">#REF!</definedName>
    <definedName name="polbezcen1" localSheetId="6">#REF!</definedName>
    <definedName name="polbezcen1" localSheetId="7">#REF!</definedName>
    <definedName name="polbezcen1" localSheetId="8">#REF!</definedName>
    <definedName name="polbezcen1" localSheetId="9">#REF!</definedName>
    <definedName name="polbezcen1" localSheetId="0">#REF!</definedName>
    <definedName name="polbezcen1" localSheetId="5">#REF!</definedName>
    <definedName name="polbezcen1" localSheetId="1">#REF!</definedName>
    <definedName name="polbezcen1" localSheetId="3">#REF!</definedName>
    <definedName name="polbezcen1" localSheetId="10">#REF!</definedName>
    <definedName name="polbezcen1" localSheetId="11">#REF!</definedName>
    <definedName name="polbezcen1">#REF!</definedName>
    <definedName name="polcen2" localSheetId="4">#REF!</definedName>
    <definedName name="polcen2" localSheetId="2">#REF!</definedName>
    <definedName name="polcen2" localSheetId="6">#REF!</definedName>
    <definedName name="polcen2" localSheetId="7">#REF!</definedName>
    <definedName name="polcen2" localSheetId="8">#REF!</definedName>
    <definedName name="polcen2" localSheetId="9">#REF!</definedName>
    <definedName name="polcen2" localSheetId="0">#REF!</definedName>
    <definedName name="polcen2" localSheetId="5">#REF!</definedName>
    <definedName name="polcen2" localSheetId="1">#REF!</definedName>
    <definedName name="polcen2" localSheetId="3">#REF!</definedName>
    <definedName name="polcen2" localSheetId="10">#REF!</definedName>
    <definedName name="polcen2" localSheetId="11">#REF!</definedName>
    <definedName name="polcen2">#REF!</definedName>
    <definedName name="polcen3" localSheetId="4">#REF!</definedName>
    <definedName name="polcen3" localSheetId="2">#REF!</definedName>
    <definedName name="polcen3" localSheetId="6">#REF!</definedName>
    <definedName name="polcen3" localSheetId="7">#REF!</definedName>
    <definedName name="polcen3" localSheetId="8">#REF!</definedName>
    <definedName name="polcen3" localSheetId="9">#REF!</definedName>
    <definedName name="polcen3" localSheetId="0">#REF!</definedName>
    <definedName name="polcen3" localSheetId="5">#REF!</definedName>
    <definedName name="polcen3" localSheetId="1">#REF!</definedName>
    <definedName name="polcen3" localSheetId="3">#REF!</definedName>
    <definedName name="polcen3" localSheetId="10">#REF!</definedName>
    <definedName name="polcen3" localSheetId="11">#REF!</definedName>
    <definedName name="polcen3">#REF!</definedName>
    <definedName name="PoptavkaID" localSheetId="4">'1.000 - Arch. stav. řeš. '!$A$1</definedName>
    <definedName name="PoptavkaID" localSheetId="2">'1.000 - Arch. stav. řešení'!$A$1</definedName>
    <definedName name="PoptavkaID" localSheetId="6">'IO 02 - přeložka en. m.'!$A$1</definedName>
    <definedName name="PoptavkaID" localSheetId="7">'IO 05 - Přeložka opt. kabelu'!$A$1</definedName>
    <definedName name="PoptavkaID" localSheetId="8">'IO 06 - Kanalizace dešťová '!$A$1</definedName>
    <definedName name="PoptavkaID" localSheetId="9">'IO 07 - kabelové rozvody NN VO '!$A$1</definedName>
    <definedName name="PoptavkaID" localSheetId="11">VRN!$A$1</definedName>
    <definedName name="Poznamka" localSheetId="4">#REF!</definedName>
    <definedName name="Poznamka" localSheetId="2">#REF!</definedName>
    <definedName name="Poznamka" localSheetId="6">#REF!</definedName>
    <definedName name="Poznamka" localSheetId="7">#REF!</definedName>
    <definedName name="Poznamka" localSheetId="8">#REF!</definedName>
    <definedName name="Poznamka" localSheetId="9">#REF!</definedName>
    <definedName name="Poznamka" localSheetId="0">#REF!</definedName>
    <definedName name="Poznamka" localSheetId="5">#REF!</definedName>
    <definedName name="Poznamka" localSheetId="1">#REF!</definedName>
    <definedName name="Poznamka" localSheetId="3">#REF!</definedName>
    <definedName name="Poznamka" localSheetId="10">#REF!</definedName>
    <definedName name="Poznamka" localSheetId="11">#REF!</definedName>
    <definedName name="Poznamka">#REF!</definedName>
    <definedName name="pPSC" localSheetId="4">'1.000 - Arch. stav. řeš. '!$C$10</definedName>
    <definedName name="pPSC" localSheetId="2">'1.000 - Arch. stav. řešení'!$C$10</definedName>
    <definedName name="pPSC" localSheetId="6">'IO 02 - přeložka en. m.'!$C$10</definedName>
    <definedName name="pPSC" localSheetId="7">'IO 05 - Přeložka opt. kabelu'!$C$10</definedName>
    <definedName name="pPSC" localSheetId="8">'IO 06 - Kanalizace dešťová '!$C$10</definedName>
    <definedName name="pPSC" localSheetId="9">'IO 07 - kabelové rozvody NN VO '!$C$10</definedName>
    <definedName name="pPSC" localSheetId="11">VRN!$C$10</definedName>
    <definedName name="prdel" localSheetId="4">#REF!</definedName>
    <definedName name="prdel" localSheetId="2">#REF!</definedName>
    <definedName name="prdel" localSheetId="6">#REF!</definedName>
    <definedName name="prdel" localSheetId="7">#REF!</definedName>
    <definedName name="prdel" localSheetId="8">#REF!</definedName>
    <definedName name="prdel" localSheetId="9">#REF!</definedName>
    <definedName name="prdel" localSheetId="0">#REF!</definedName>
    <definedName name="prdel" localSheetId="5">#REF!</definedName>
    <definedName name="prdel" localSheetId="1">#REF!</definedName>
    <definedName name="prdel" localSheetId="3">#REF!</definedName>
    <definedName name="prdel" localSheetId="10">#REF!</definedName>
    <definedName name="prdel" localSheetId="11">#REF!</definedName>
    <definedName name="prdel">#REF!</definedName>
    <definedName name="Projektant" localSheetId="4">'1.000 - Arch. stav. řeš. '!$D$8</definedName>
    <definedName name="Projektant" localSheetId="2">'1.000 - Arch. stav. řešení'!$D$8</definedName>
    <definedName name="Projektant" localSheetId="6">'IO 02 - přeložka en. m.'!$D$8</definedName>
    <definedName name="Projektant" localSheetId="7">'IO 05 - Přeložka opt. kabelu'!$D$8</definedName>
    <definedName name="Projektant" localSheetId="8">'IO 06 - Kanalizace dešťová '!$D$8</definedName>
    <definedName name="Projektant" localSheetId="9">'IO 07 - kabelové rozvody NN VO '!$D$8</definedName>
    <definedName name="Projektant" localSheetId="11">VRN!$D$8</definedName>
    <definedName name="přesčasy" localSheetId="4">#REF!</definedName>
    <definedName name="přesčasy" localSheetId="2">#REF!</definedName>
    <definedName name="přesčasy" localSheetId="6">#REF!</definedName>
    <definedName name="přesčasy" localSheetId="7">#REF!</definedName>
    <definedName name="přesčasy" localSheetId="8">#REF!</definedName>
    <definedName name="přesčasy" localSheetId="9">#REF!</definedName>
    <definedName name="přesčasy" localSheetId="0">#REF!</definedName>
    <definedName name="přesčasy" localSheetId="5">#REF!</definedName>
    <definedName name="přesčasy" localSheetId="1">#REF!</definedName>
    <definedName name="přesčasy" localSheetId="3">#REF!</definedName>
    <definedName name="přesčasy" localSheetId="10">#REF!</definedName>
    <definedName name="přesčasy" localSheetId="11">#REF!</definedName>
    <definedName name="přesčasy">#REF!</definedName>
    <definedName name="PSV" localSheetId="4">#REF!</definedName>
    <definedName name="PSV" localSheetId="2">#REF!</definedName>
    <definedName name="PSV" localSheetId="6">#REF!</definedName>
    <definedName name="PSV" localSheetId="7">#REF!</definedName>
    <definedName name="PSV" localSheetId="8">#REF!</definedName>
    <definedName name="PSV" localSheetId="9">#REF!</definedName>
    <definedName name="PSV" localSheetId="0">#REF!</definedName>
    <definedName name="PSV" localSheetId="5">#REF!</definedName>
    <definedName name="PSV" localSheetId="1">#REF!</definedName>
    <definedName name="PSV" localSheetId="3">#REF!</definedName>
    <definedName name="PSV" localSheetId="10">#REF!</definedName>
    <definedName name="PSV" localSheetId="11">#REF!</definedName>
    <definedName name="PSV">#REF!</definedName>
    <definedName name="PSV0" localSheetId="4">#REF!</definedName>
    <definedName name="PSV0" localSheetId="2">#REF!</definedName>
    <definedName name="PSV0" localSheetId="6">#REF!</definedName>
    <definedName name="PSV0" localSheetId="7">#REF!</definedName>
    <definedName name="PSV0" localSheetId="8">#REF!</definedName>
    <definedName name="PSV0" localSheetId="9">#REF!</definedName>
    <definedName name="PSV0" localSheetId="0">#REF!</definedName>
    <definedName name="PSV0" localSheetId="5">#REF!</definedName>
    <definedName name="PSV0" localSheetId="1">#REF!</definedName>
    <definedName name="PSV0" localSheetId="3">#REF!</definedName>
    <definedName name="PSV0" localSheetId="10">#REF!</definedName>
    <definedName name="PSV0" localSheetId="11">#REF!</definedName>
    <definedName name="PSV0">#REF!</definedName>
    <definedName name="rám" localSheetId="4">#REF!</definedName>
    <definedName name="rám" localSheetId="2">#REF!</definedName>
    <definedName name="rám" localSheetId="6">#REF!</definedName>
    <definedName name="rám" localSheetId="7">#REF!</definedName>
    <definedName name="rám" localSheetId="8">#REF!</definedName>
    <definedName name="rám" localSheetId="9">#REF!</definedName>
    <definedName name="rám" localSheetId="0">#REF!</definedName>
    <definedName name="rám" localSheetId="5">#REF!</definedName>
    <definedName name="rám" localSheetId="1">#REF!</definedName>
    <definedName name="rám" localSheetId="3">#REF!</definedName>
    <definedName name="rám" localSheetId="10">#REF!</definedName>
    <definedName name="rám" localSheetId="11">#REF!</definedName>
    <definedName name="rám">#REF!</definedName>
    <definedName name="rám_connex" localSheetId="4">#REF!</definedName>
    <definedName name="rám_connex" localSheetId="2">#REF!</definedName>
    <definedName name="rám_connex" localSheetId="6">#REF!</definedName>
    <definedName name="rám_connex" localSheetId="7">#REF!</definedName>
    <definedName name="rám_connex" localSheetId="8">#REF!</definedName>
    <definedName name="rám_connex" localSheetId="9">#REF!</definedName>
    <definedName name="rám_connex" localSheetId="0">#REF!</definedName>
    <definedName name="rám_connex" localSheetId="5">#REF!</definedName>
    <definedName name="rám_connex" localSheetId="1">#REF!</definedName>
    <definedName name="rám_connex" localSheetId="3">#REF!</definedName>
    <definedName name="rám_connex" localSheetId="10">#REF!</definedName>
    <definedName name="rám_connex" localSheetId="11">#REF!</definedName>
    <definedName name="rám_connex">#REF!</definedName>
    <definedName name="Restricted" localSheetId="4">#REF!</definedName>
    <definedName name="Restricted" localSheetId="2">#REF!</definedName>
    <definedName name="Restricted" localSheetId="6">#REF!</definedName>
    <definedName name="Restricted" localSheetId="7">#REF!</definedName>
    <definedName name="Restricted" localSheetId="8">#REF!</definedName>
    <definedName name="Restricted" localSheetId="9">#REF!</definedName>
    <definedName name="Restricted" localSheetId="0">#REF!</definedName>
    <definedName name="Restricted" localSheetId="5">#REF!</definedName>
    <definedName name="Restricted" localSheetId="1">#REF!</definedName>
    <definedName name="Restricted" localSheetId="3">#REF!</definedName>
    <definedName name="Restricted" localSheetId="10">#REF!</definedName>
    <definedName name="Restricted" localSheetId="11">#REF!</definedName>
    <definedName name="Restricted">#REF!</definedName>
    <definedName name="SazbaDPH1" localSheetId="4">'1.000 - Arch. stav. řeš. '!$E$23</definedName>
    <definedName name="SazbaDPH1" localSheetId="2">'1.000 - Arch. stav. řešení'!$E$23</definedName>
    <definedName name="SazbaDPH1" localSheetId="6">'IO 02 - přeložka en. m.'!$E$23</definedName>
    <definedName name="SazbaDPH1" localSheetId="7">'IO 05 - Přeložka opt. kabelu'!$E$23</definedName>
    <definedName name="SazbaDPH1" localSheetId="8">'IO 06 - Kanalizace dešťová '!$E$23</definedName>
    <definedName name="SazbaDPH1" localSheetId="9">'IO 07 - kabelové rozvody NN VO '!$E$23</definedName>
    <definedName name="SazbaDPH1" localSheetId="11">VRN!$E$23</definedName>
    <definedName name="SazbaDPH1">'[3]Krycí list'!$C$30</definedName>
    <definedName name="SazbaDPH2" localSheetId="4">'1.000 - Arch. stav. řeš. '!$E$25</definedName>
    <definedName name="SazbaDPH2" localSheetId="2">'1.000 - Arch. stav. řešení'!$E$25</definedName>
    <definedName name="SazbaDPH2" localSheetId="6">'IO 02 - přeložka en. m.'!$E$25</definedName>
    <definedName name="SazbaDPH2" localSheetId="7">'IO 05 - Přeložka opt. kabelu'!$E$25</definedName>
    <definedName name="SazbaDPH2" localSheetId="8">'IO 06 - Kanalizace dešťová '!$E$25</definedName>
    <definedName name="SazbaDPH2" localSheetId="9">'IO 07 - kabelové rozvody NN VO '!$E$25</definedName>
    <definedName name="SazbaDPH2" localSheetId="11">VRN!$E$25</definedName>
    <definedName name="SazbaDPH2">'[3]Krycí list'!$C$32</definedName>
    <definedName name="sklo" localSheetId="4">#REF!</definedName>
    <definedName name="sklo" localSheetId="2">#REF!</definedName>
    <definedName name="sklo" localSheetId="6">#REF!</definedName>
    <definedName name="sklo" localSheetId="7">#REF!</definedName>
    <definedName name="sklo" localSheetId="8">#REF!</definedName>
    <definedName name="sklo" localSheetId="9">#REF!</definedName>
    <definedName name="sklo" localSheetId="0">#REF!</definedName>
    <definedName name="sklo" localSheetId="5">#REF!</definedName>
    <definedName name="sklo" localSheetId="1">#REF!</definedName>
    <definedName name="sklo" localSheetId="3">#REF!</definedName>
    <definedName name="sklo" localSheetId="10">#REF!</definedName>
    <definedName name="sklo" localSheetId="11">#REF!</definedName>
    <definedName name="sklo">#REF!</definedName>
    <definedName name="sklo_požární" localSheetId="4">#REF!</definedName>
    <definedName name="sklo_požární" localSheetId="2">#REF!</definedName>
    <definedName name="sklo_požární" localSheetId="6">#REF!</definedName>
    <definedName name="sklo_požární" localSheetId="7">#REF!</definedName>
    <definedName name="sklo_požární" localSheetId="8">#REF!</definedName>
    <definedName name="sklo_požární" localSheetId="9">#REF!</definedName>
    <definedName name="sklo_požární" localSheetId="0">#REF!</definedName>
    <definedName name="sklo_požární" localSheetId="5">#REF!</definedName>
    <definedName name="sklo_požární" localSheetId="1">#REF!</definedName>
    <definedName name="sklo_požární" localSheetId="3">#REF!</definedName>
    <definedName name="sklo_požární" localSheetId="10">#REF!</definedName>
    <definedName name="sklo_požární" localSheetId="11">#REF!</definedName>
    <definedName name="sklo_požární">#REF!</definedName>
    <definedName name="sleva">[4]převody!$C$4</definedName>
    <definedName name="SloupecCC" localSheetId="4">#REF!</definedName>
    <definedName name="SloupecCC" localSheetId="2">#REF!</definedName>
    <definedName name="SloupecCC" localSheetId="6">#REF!</definedName>
    <definedName name="SloupecCC" localSheetId="7">#REF!</definedName>
    <definedName name="SloupecCC" localSheetId="8">#REF!</definedName>
    <definedName name="SloupecCC" localSheetId="9">#REF!</definedName>
    <definedName name="SloupecCC" localSheetId="0">#REF!</definedName>
    <definedName name="SloupecCC" localSheetId="5">#REF!</definedName>
    <definedName name="SloupecCC" localSheetId="1">#REF!</definedName>
    <definedName name="SloupecCC" localSheetId="3">#REF!</definedName>
    <definedName name="SloupecCC" localSheetId="10">#REF!</definedName>
    <definedName name="SloupecCC" localSheetId="11">#REF!</definedName>
    <definedName name="SloupecCC">#REF!</definedName>
    <definedName name="SloupecCisloPol" localSheetId="4">#REF!</definedName>
    <definedName name="SloupecCisloPol" localSheetId="2">#REF!</definedName>
    <definedName name="SloupecCisloPol" localSheetId="6">#REF!</definedName>
    <definedName name="SloupecCisloPol" localSheetId="7">#REF!</definedName>
    <definedName name="SloupecCisloPol" localSheetId="8">#REF!</definedName>
    <definedName name="SloupecCisloPol" localSheetId="9">#REF!</definedName>
    <definedName name="SloupecCisloPol" localSheetId="0">#REF!</definedName>
    <definedName name="SloupecCisloPol" localSheetId="5">#REF!</definedName>
    <definedName name="SloupecCisloPol" localSheetId="1">#REF!</definedName>
    <definedName name="SloupecCisloPol" localSheetId="3">#REF!</definedName>
    <definedName name="SloupecCisloPol" localSheetId="10">#REF!</definedName>
    <definedName name="SloupecCisloPol" localSheetId="11">#REF!</definedName>
    <definedName name="SloupecCisloPol">#REF!</definedName>
    <definedName name="SloupecJC" localSheetId="4">#REF!</definedName>
    <definedName name="SloupecJC" localSheetId="2">#REF!</definedName>
    <definedName name="SloupecJC" localSheetId="6">#REF!</definedName>
    <definedName name="SloupecJC" localSheetId="7">#REF!</definedName>
    <definedName name="SloupecJC" localSheetId="8">#REF!</definedName>
    <definedName name="SloupecJC" localSheetId="9">#REF!</definedName>
    <definedName name="SloupecJC" localSheetId="0">#REF!</definedName>
    <definedName name="SloupecJC" localSheetId="5">#REF!</definedName>
    <definedName name="SloupecJC" localSheetId="1">#REF!</definedName>
    <definedName name="SloupecJC" localSheetId="3">#REF!</definedName>
    <definedName name="SloupecJC" localSheetId="10">#REF!</definedName>
    <definedName name="SloupecJC" localSheetId="11">#REF!</definedName>
    <definedName name="SloupecJC">#REF!</definedName>
    <definedName name="SloupecMJ" localSheetId="4">#REF!</definedName>
    <definedName name="SloupecMJ" localSheetId="2">#REF!</definedName>
    <definedName name="SloupecMJ" localSheetId="6">#REF!</definedName>
    <definedName name="SloupecMJ" localSheetId="7">#REF!</definedName>
    <definedName name="SloupecMJ" localSheetId="8">#REF!</definedName>
    <definedName name="SloupecMJ" localSheetId="9">#REF!</definedName>
    <definedName name="SloupecMJ" localSheetId="0">#REF!</definedName>
    <definedName name="SloupecMJ" localSheetId="5">#REF!</definedName>
    <definedName name="SloupecMJ" localSheetId="1">#REF!</definedName>
    <definedName name="SloupecMJ" localSheetId="3">#REF!</definedName>
    <definedName name="SloupecMJ" localSheetId="10">#REF!</definedName>
    <definedName name="SloupecMJ" localSheetId="11">#REF!</definedName>
    <definedName name="SloupecMJ">#REF!</definedName>
    <definedName name="SloupecMnozstvi" localSheetId="4">#REF!</definedName>
    <definedName name="SloupecMnozstvi" localSheetId="2">#REF!</definedName>
    <definedName name="SloupecMnozstvi" localSheetId="6">#REF!</definedName>
    <definedName name="SloupecMnozstvi" localSheetId="7">#REF!</definedName>
    <definedName name="SloupecMnozstvi" localSheetId="8">#REF!</definedName>
    <definedName name="SloupecMnozstvi" localSheetId="9">#REF!</definedName>
    <definedName name="SloupecMnozstvi" localSheetId="0">#REF!</definedName>
    <definedName name="SloupecMnozstvi" localSheetId="5">#REF!</definedName>
    <definedName name="SloupecMnozstvi" localSheetId="1">#REF!</definedName>
    <definedName name="SloupecMnozstvi" localSheetId="3">#REF!</definedName>
    <definedName name="SloupecMnozstvi" localSheetId="10">#REF!</definedName>
    <definedName name="SloupecMnozstvi" localSheetId="11">#REF!</definedName>
    <definedName name="SloupecMnozstvi">#REF!</definedName>
    <definedName name="SloupecNazPol" localSheetId="4">#REF!</definedName>
    <definedName name="SloupecNazPol" localSheetId="2">#REF!</definedName>
    <definedName name="SloupecNazPol" localSheetId="6">#REF!</definedName>
    <definedName name="SloupecNazPol" localSheetId="7">#REF!</definedName>
    <definedName name="SloupecNazPol" localSheetId="8">#REF!</definedName>
    <definedName name="SloupecNazPol" localSheetId="9">#REF!</definedName>
    <definedName name="SloupecNazPol" localSheetId="0">#REF!</definedName>
    <definedName name="SloupecNazPol" localSheetId="5">#REF!</definedName>
    <definedName name="SloupecNazPol" localSheetId="1">#REF!</definedName>
    <definedName name="SloupecNazPol" localSheetId="3">#REF!</definedName>
    <definedName name="SloupecNazPol" localSheetId="10">#REF!</definedName>
    <definedName name="SloupecNazPol" localSheetId="11">#REF!</definedName>
    <definedName name="SloupecNazPol">#REF!</definedName>
    <definedName name="SloupecPC" localSheetId="4">#REF!</definedName>
    <definedName name="SloupecPC" localSheetId="2">#REF!</definedName>
    <definedName name="SloupecPC" localSheetId="6">#REF!</definedName>
    <definedName name="SloupecPC" localSheetId="7">#REF!</definedName>
    <definedName name="SloupecPC" localSheetId="8">#REF!</definedName>
    <definedName name="SloupecPC" localSheetId="9">#REF!</definedName>
    <definedName name="SloupecPC" localSheetId="0">#REF!</definedName>
    <definedName name="SloupecPC" localSheetId="5">#REF!</definedName>
    <definedName name="SloupecPC" localSheetId="1">#REF!</definedName>
    <definedName name="SloupecPC" localSheetId="3">#REF!</definedName>
    <definedName name="SloupecPC" localSheetId="10">#REF!</definedName>
    <definedName name="SloupecPC" localSheetId="11">#REF!</definedName>
    <definedName name="SloupecPC">#REF!</definedName>
    <definedName name="SORT" localSheetId="4">#REF!</definedName>
    <definedName name="SORT" localSheetId="2">#REF!</definedName>
    <definedName name="SORT" localSheetId="6">#REF!</definedName>
    <definedName name="SORT" localSheetId="7">#REF!</definedName>
    <definedName name="SORT" localSheetId="8">#REF!</definedName>
    <definedName name="SORT" localSheetId="9">#REF!</definedName>
    <definedName name="SORT" localSheetId="0">#REF!</definedName>
    <definedName name="SORT" localSheetId="5">#REF!</definedName>
    <definedName name="SORT" localSheetId="1">#REF!</definedName>
    <definedName name="SORT" localSheetId="3">#REF!</definedName>
    <definedName name="SORT" localSheetId="10">#REF!</definedName>
    <definedName name="SORT" localSheetId="11">#REF!</definedName>
    <definedName name="SORT">#REF!</definedName>
    <definedName name="sum_memrekapdph" localSheetId="4">#REF!</definedName>
    <definedName name="sum_memrekapdph" localSheetId="2">#REF!</definedName>
    <definedName name="sum_memrekapdph" localSheetId="6">#REF!</definedName>
    <definedName name="sum_memrekapdph" localSheetId="7">#REF!</definedName>
    <definedName name="sum_memrekapdph" localSheetId="8">#REF!</definedName>
    <definedName name="sum_memrekapdph" localSheetId="9">#REF!</definedName>
    <definedName name="sum_memrekapdph" localSheetId="0">#REF!</definedName>
    <definedName name="sum_memrekapdph" localSheetId="5">#REF!</definedName>
    <definedName name="sum_memrekapdph" localSheetId="1">#REF!</definedName>
    <definedName name="sum_memrekapdph" localSheetId="3">#REF!</definedName>
    <definedName name="sum_memrekapdph" localSheetId="10">#REF!</definedName>
    <definedName name="sum_memrekapdph" localSheetId="11">#REF!</definedName>
    <definedName name="sum_memrekapdph">#REF!</definedName>
    <definedName name="sum_prekap" localSheetId="4">#REF!</definedName>
    <definedName name="sum_prekap" localSheetId="2">#REF!</definedName>
    <definedName name="sum_prekap" localSheetId="6">#REF!</definedName>
    <definedName name="sum_prekap" localSheetId="7">#REF!</definedName>
    <definedName name="sum_prekap" localSheetId="8">#REF!</definedName>
    <definedName name="sum_prekap" localSheetId="9">#REF!</definedName>
    <definedName name="sum_prekap" localSheetId="0">#REF!</definedName>
    <definedName name="sum_prekap" localSheetId="5">#REF!</definedName>
    <definedName name="sum_prekap" localSheetId="1">#REF!</definedName>
    <definedName name="sum_prekap" localSheetId="3">#REF!</definedName>
    <definedName name="sum_prekap" localSheetId="10">#REF!</definedName>
    <definedName name="sum_prekap" localSheetId="11">#REF!</definedName>
    <definedName name="sum_prekap">#REF!</definedName>
    <definedName name="špaleta" localSheetId="4">#REF!</definedName>
    <definedName name="špaleta" localSheetId="2">#REF!</definedName>
    <definedName name="špaleta" localSheetId="6">#REF!</definedName>
    <definedName name="špaleta" localSheetId="7">#REF!</definedName>
    <definedName name="špaleta" localSheetId="8">#REF!</definedName>
    <definedName name="špaleta" localSheetId="9">#REF!</definedName>
    <definedName name="špaleta" localSheetId="0">#REF!</definedName>
    <definedName name="špaleta" localSheetId="5">#REF!</definedName>
    <definedName name="špaleta" localSheetId="1">#REF!</definedName>
    <definedName name="špaleta" localSheetId="3">#REF!</definedName>
    <definedName name="špaleta" localSheetId="10">#REF!</definedName>
    <definedName name="špaleta" localSheetId="11">#REF!</definedName>
    <definedName name="špaleta">#REF!</definedName>
    <definedName name="Tlacitka_EX" localSheetId="4">#REF!,#REF!</definedName>
    <definedName name="Tlacitka_EX" localSheetId="2">#REF!,#REF!</definedName>
    <definedName name="Tlacitka_EX" localSheetId="6">#REF!,#REF!</definedName>
    <definedName name="Tlacitka_EX" localSheetId="7">#REF!,#REF!</definedName>
    <definedName name="Tlacitka_EX" localSheetId="8">#REF!,#REF!</definedName>
    <definedName name="Tlacitka_EX" localSheetId="9">#REF!,#REF!</definedName>
    <definedName name="Tlacitka_EX" localSheetId="0">#REF!,#REF!</definedName>
    <definedName name="Tlacitka_EX" localSheetId="5">#REF!,#REF!</definedName>
    <definedName name="Tlacitka_EX" localSheetId="1">#REF!,#REF!</definedName>
    <definedName name="Tlacitka_EX" localSheetId="3">#REF!,#REF!</definedName>
    <definedName name="Tlacitka_EX" localSheetId="10">#REF!,#REF!</definedName>
    <definedName name="Tlacitka_EX" localSheetId="11">#REF!,#REF!</definedName>
    <definedName name="Tlacitka_EX">#REF!,#REF!</definedName>
    <definedName name="top_memrekapdph" localSheetId="4">#REF!</definedName>
    <definedName name="top_memrekapdph" localSheetId="2">#REF!</definedName>
    <definedName name="top_memrekapdph" localSheetId="6">#REF!</definedName>
    <definedName name="top_memrekapdph" localSheetId="7">#REF!</definedName>
    <definedName name="top_memrekapdph" localSheetId="8">#REF!</definedName>
    <definedName name="top_memrekapdph" localSheetId="9">#REF!</definedName>
    <definedName name="top_memrekapdph" localSheetId="0">#REF!</definedName>
    <definedName name="top_memrekapdph" localSheetId="5">#REF!</definedName>
    <definedName name="top_memrekapdph" localSheetId="1">#REF!</definedName>
    <definedName name="top_memrekapdph" localSheetId="3">#REF!</definedName>
    <definedName name="top_memrekapdph" localSheetId="10">#REF!</definedName>
    <definedName name="top_memrekapdph" localSheetId="11">#REF!</definedName>
    <definedName name="top_memrekapdph">#REF!</definedName>
    <definedName name="top_phlavy" localSheetId="4">#REF!</definedName>
    <definedName name="top_phlavy" localSheetId="2">#REF!</definedName>
    <definedName name="top_phlavy" localSheetId="6">#REF!</definedName>
    <definedName name="top_phlavy" localSheetId="7">#REF!</definedName>
    <definedName name="top_phlavy" localSheetId="8">#REF!</definedName>
    <definedName name="top_phlavy" localSheetId="9">#REF!</definedName>
    <definedName name="top_phlavy" localSheetId="0">#REF!</definedName>
    <definedName name="top_phlavy" localSheetId="5">#REF!</definedName>
    <definedName name="top_phlavy" localSheetId="1">#REF!</definedName>
    <definedName name="top_phlavy" localSheetId="3">#REF!</definedName>
    <definedName name="top_phlavy" localSheetId="10">#REF!</definedName>
    <definedName name="top_phlavy" localSheetId="11">#REF!</definedName>
    <definedName name="top_phlavy">#REF!</definedName>
    <definedName name="top_rkap" localSheetId="4">#REF!</definedName>
    <definedName name="top_rkap" localSheetId="2">#REF!</definedName>
    <definedName name="top_rkap" localSheetId="6">#REF!</definedName>
    <definedName name="top_rkap" localSheetId="7">#REF!</definedName>
    <definedName name="top_rkap" localSheetId="8">#REF!</definedName>
    <definedName name="top_rkap" localSheetId="9">#REF!</definedName>
    <definedName name="top_rkap" localSheetId="0">#REF!</definedName>
    <definedName name="top_rkap" localSheetId="5">#REF!</definedName>
    <definedName name="top_rkap" localSheetId="1">#REF!</definedName>
    <definedName name="top_rkap" localSheetId="3">#REF!</definedName>
    <definedName name="top_rkap" localSheetId="10">#REF!</definedName>
    <definedName name="top_rkap" localSheetId="11">#REF!</definedName>
    <definedName name="top_rkap">#REF!</definedName>
    <definedName name="top_rozpocty" localSheetId="4">#REF!</definedName>
    <definedName name="top_rozpocty" localSheetId="2">#REF!</definedName>
    <definedName name="top_rozpocty" localSheetId="6">#REF!</definedName>
    <definedName name="top_rozpocty" localSheetId="7">#REF!</definedName>
    <definedName name="top_rozpocty" localSheetId="8">#REF!</definedName>
    <definedName name="top_rozpocty" localSheetId="9">#REF!</definedName>
    <definedName name="top_rozpocty" localSheetId="0">#REF!</definedName>
    <definedName name="top_rozpocty" localSheetId="5">#REF!</definedName>
    <definedName name="top_rozpocty" localSheetId="1">#REF!</definedName>
    <definedName name="top_rozpocty" localSheetId="3">#REF!</definedName>
    <definedName name="top_rozpocty" localSheetId="10">#REF!</definedName>
    <definedName name="top_rozpocty" localSheetId="11">#REF!</definedName>
    <definedName name="top_rozpocty">#REF!</definedName>
    <definedName name="top_rpolozky" localSheetId="4">#REF!</definedName>
    <definedName name="top_rpolozky" localSheetId="2">#REF!</definedName>
    <definedName name="top_rpolozky" localSheetId="6">#REF!</definedName>
    <definedName name="top_rpolozky" localSheetId="7">#REF!</definedName>
    <definedName name="top_rpolozky" localSheetId="8">#REF!</definedName>
    <definedName name="top_rpolozky" localSheetId="9">#REF!</definedName>
    <definedName name="top_rpolozky" localSheetId="0">#REF!</definedName>
    <definedName name="top_rpolozky" localSheetId="5">#REF!</definedName>
    <definedName name="top_rpolozky" localSheetId="1">#REF!</definedName>
    <definedName name="top_rpolozky" localSheetId="3">#REF!</definedName>
    <definedName name="top_rpolozky" localSheetId="10">#REF!</definedName>
    <definedName name="top_rpolozky" localSheetId="11">#REF!</definedName>
    <definedName name="top_rpolozky">#REF!</definedName>
    <definedName name="Typ" localSheetId="4">#REF!</definedName>
    <definedName name="Typ" localSheetId="2">#REF!</definedName>
    <definedName name="Typ" localSheetId="6">#REF!</definedName>
    <definedName name="Typ" localSheetId="7">#REF!</definedName>
    <definedName name="Typ" localSheetId="8">#REF!</definedName>
    <definedName name="Typ" localSheetId="9">#REF!</definedName>
    <definedName name="Typ" localSheetId="0">#REF!</definedName>
    <definedName name="Typ" localSheetId="5">#REF!</definedName>
    <definedName name="Typ" localSheetId="1">#REF!</definedName>
    <definedName name="Typ" localSheetId="3">#REF!</definedName>
    <definedName name="Typ" localSheetId="10">#REF!</definedName>
    <definedName name="Typ" localSheetId="11">#REF!</definedName>
    <definedName name="Typ">#REF!</definedName>
    <definedName name="VRN" localSheetId="4">#REF!</definedName>
    <definedName name="VRN" localSheetId="2">#REF!</definedName>
    <definedName name="VRN" localSheetId="6">#REF!</definedName>
    <definedName name="VRN" localSheetId="7">#REF!</definedName>
    <definedName name="VRN" localSheetId="8">#REF!</definedName>
    <definedName name="VRN" localSheetId="9">#REF!</definedName>
    <definedName name="VRN" localSheetId="0">#REF!</definedName>
    <definedName name="VRN" localSheetId="5">#REF!</definedName>
    <definedName name="VRN" localSheetId="1">#REF!</definedName>
    <definedName name="VRN" localSheetId="3">#REF!</definedName>
    <definedName name="VRN" localSheetId="10">#REF!</definedName>
    <definedName name="VRN" localSheetId="11">#REF!</definedName>
    <definedName name="VRN">#REF!</definedName>
    <definedName name="VRNKc" localSheetId="4">#REF!</definedName>
    <definedName name="VRNKc" localSheetId="2">#REF!</definedName>
    <definedName name="VRNKc" localSheetId="6">#REF!</definedName>
    <definedName name="VRNKc" localSheetId="7">#REF!</definedName>
    <definedName name="VRNKc" localSheetId="8">#REF!</definedName>
    <definedName name="VRNKc" localSheetId="9">#REF!</definedName>
    <definedName name="VRNKc" localSheetId="0">#REF!</definedName>
    <definedName name="VRNKc" localSheetId="5">#REF!</definedName>
    <definedName name="VRNKc" localSheetId="1">#REF!</definedName>
    <definedName name="VRNKc" localSheetId="3">#REF!</definedName>
    <definedName name="VRNKc" localSheetId="10">#REF!</definedName>
    <definedName name="VRNKc" localSheetId="11">#REF!</definedName>
    <definedName name="VRNKc">#REF!</definedName>
    <definedName name="VRNnazev" localSheetId="4">#REF!</definedName>
    <definedName name="VRNnazev" localSheetId="2">#REF!</definedName>
    <definedName name="VRNnazev" localSheetId="6">#REF!</definedName>
    <definedName name="VRNnazev" localSheetId="7">#REF!</definedName>
    <definedName name="VRNnazev" localSheetId="8">#REF!</definedName>
    <definedName name="VRNnazev" localSheetId="9">#REF!</definedName>
    <definedName name="VRNnazev" localSheetId="0">#REF!</definedName>
    <definedName name="VRNnazev" localSheetId="5">#REF!</definedName>
    <definedName name="VRNnazev" localSheetId="1">#REF!</definedName>
    <definedName name="VRNnazev" localSheetId="3">#REF!</definedName>
    <definedName name="VRNnazev" localSheetId="10">#REF!</definedName>
    <definedName name="VRNnazev" localSheetId="11">#REF!</definedName>
    <definedName name="VRNnazev">#REF!</definedName>
    <definedName name="VRNproc" localSheetId="4">#REF!</definedName>
    <definedName name="VRNproc" localSheetId="2">#REF!</definedName>
    <definedName name="VRNproc" localSheetId="6">#REF!</definedName>
    <definedName name="VRNproc" localSheetId="7">#REF!</definedName>
    <definedName name="VRNproc" localSheetId="8">#REF!</definedName>
    <definedName name="VRNproc" localSheetId="9">#REF!</definedName>
    <definedName name="VRNproc" localSheetId="0">#REF!</definedName>
    <definedName name="VRNproc" localSheetId="5">#REF!</definedName>
    <definedName name="VRNproc" localSheetId="1">#REF!</definedName>
    <definedName name="VRNproc" localSheetId="3">#REF!</definedName>
    <definedName name="VRNproc" localSheetId="10">#REF!</definedName>
    <definedName name="VRNproc" localSheetId="11">#REF!</definedName>
    <definedName name="VRNproc">#REF!</definedName>
    <definedName name="VRNzakl" localSheetId="4">#REF!</definedName>
    <definedName name="VRNzakl" localSheetId="2">#REF!</definedName>
    <definedName name="VRNzakl" localSheetId="6">#REF!</definedName>
    <definedName name="VRNzakl" localSheetId="7">#REF!</definedName>
    <definedName name="VRNzakl" localSheetId="8">#REF!</definedName>
    <definedName name="VRNzakl" localSheetId="9">#REF!</definedName>
    <definedName name="VRNzakl" localSheetId="0">#REF!</definedName>
    <definedName name="VRNzakl" localSheetId="5">#REF!</definedName>
    <definedName name="VRNzakl" localSheetId="1">#REF!</definedName>
    <definedName name="VRNzakl" localSheetId="3">#REF!</definedName>
    <definedName name="VRNzakl" localSheetId="10">#REF!</definedName>
    <definedName name="VRNzakl" localSheetId="11">#REF!</definedName>
    <definedName name="VRNzakl">#REF!</definedName>
    <definedName name="Vypracoval" localSheetId="4">'1.000 - Arch. stav. řeš. '!$D$14</definedName>
    <definedName name="Vypracoval" localSheetId="2">'1.000 - Arch. stav. řešení'!$D$14</definedName>
    <definedName name="Vypracoval" localSheetId="6">'IO 02 - přeložka en. m.'!$D$14</definedName>
    <definedName name="Vypracoval" localSheetId="7">'IO 05 - Přeložka opt. kabelu'!$D$14</definedName>
    <definedName name="Vypracoval" localSheetId="8">'IO 06 - Kanalizace dešťová '!$D$14</definedName>
    <definedName name="Vypracoval" localSheetId="9">'IO 07 - kabelové rozvody NN VO '!$D$14</definedName>
    <definedName name="Vypracoval" localSheetId="11">VRN!$D$14</definedName>
    <definedName name="xx">'[7]Krycí list'!$A$8</definedName>
    <definedName name="Z_B7E7C763_C459_487D_8ABA_5CFDDFBD5A84_.wvu.Cols" localSheetId="4" hidden="1">'1.000 - Arch. stav. řeš. '!$A:$A</definedName>
    <definedName name="Z_B7E7C763_C459_487D_8ABA_5CFDDFBD5A84_.wvu.Cols" localSheetId="2" hidden="1">'1.000 - Arch. stav. řešení'!$A:$A</definedName>
    <definedName name="Z_B7E7C763_C459_487D_8ABA_5CFDDFBD5A84_.wvu.Cols" localSheetId="6" hidden="1">'IO 02 - přeložka en. m.'!$A:$A</definedName>
    <definedName name="Z_B7E7C763_C459_487D_8ABA_5CFDDFBD5A84_.wvu.Cols" localSheetId="7" hidden="1">'IO 05 - Přeložka opt. kabelu'!$A:$A</definedName>
    <definedName name="Z_B7E7C763_C459_487D_8ABA_5CFDDFBD5A84_.wvu.Cols" localSheetId="8" hidden="1">'IO 06 - Kanalizace dešťová '!$A:$A</definedName>
    <definedName name="Z_B7E7C763_C459_487D_8ABA_5CFDDFBD5A84_.wvu.Cols" localSheetId="9" hidden="1">'IO 07 - kabelové rozvody NN VO '!$A:$A</definedName>
    <definedName name="Z_B7E7C763_C459_487D_8ABA_5CFDDFBD5A84_.wvu.Cols" localSheetId="11" hidden="1">VRN!$A:$A</definedName>
    <definedName name="Z_B7E7C763_C459_487D_8ABA_5CFDDFBD5A84_.wvu.PrintArea" localSheetId="4" hidden="1">'1.000 - Arch. stav. řeš. '!$B$1:$J$36</definedName>
    <definedName name="Z_B7E7C763_C459_487D_8ABA_5CFDDFBD5A84_.wvu.PrintArea" localSheetId="2" hidden="1">'1.000 - Arch. stav. řešení'!$B$1:$J$36</definedName>
    <definedName name="Z_B7E7C763_C459_487D_8ABA_5CFDDFBD5A84_.wvu.PrintArea" localSheetId="6" hidden="1">'IO 02 - přeložka en. m.'!$B$1:$J$36</definedName>
    <definedName name="Z_B7E7C763_C459_487D_8ABA_5CFDDFBD5A84_.wvu.PrintArea" localSheetId="7" hidden="1">'IO 05 - Přeložka opt. kabelu'!$B$1:$J$36</definedName>
    <definedName name="Z_B7E7C763_C459_487D_8ABA_5CFDDFBD5A84_.wvu.PrintArea" localSheetId="8" hidden="1">'IO 06 - Kanalizace dešťová '!$B$1:$J$36</definedName>
    <definedName name="Z_B7E7C763_C459_487D_8ABA_5CFDDFBD5A84_.wvu.PrintArea" localSheetId="9" hidden="1">'IO 07 - kabelové rozvody NN VO '!$B$1:$J$36</definedName>
    <definedName name="Z_B7E7C763_C459_487D_8ABA_5CFDDFBD5A84_.wvu.PrintArea" localSheetId="11" hidden="1">VRN!$B$1:$J$36</definedName>
    <definedName name="Zakazka" localSheetId="4">#REF!</definedName>
    <definedName name="Zakazka" localSheetId="2">#REF!</definedName>
    <definedName name="Zakazka" localSheetId="6">#REF!</definedName>
    <definedName name="Zakazka" localSheetId="7">#REF!</definedName>
    <definedName name="Zakazka" localSheetId="8">#REF!</definedName>
    <definedName name="Zakazka" localSheetId="9">#REF!</definedName>
    <definedName name="Zakazka" localSheetId="0">#REF!</definedName>
    <definedName name="Zakazka" localSheetId="5">#REF!</definedName>
    <definedName name="Zakazka" localSheetId="1">#REF!</definedName>
    <definedName name="Zakazka" localSheetId="3">#REF!</definedName>
    <definedName name="Zakazka" localSheetId="10">#REF!</definedName>
    <definedName name="Zakazka" localSheetId="11">#REF!</definedName>
    <definedName name="Zakazka">#REF!</definedName>
    <definedName name="ZakHead" localSheetId="4">#REF!</definedName>
    <definedName name="ZakHead" localSheetId="2">#REF!</definedName>
    <definedName name="ZakHead" localSheetId="6">#REF!</definedName>
    <definedName name="ZakHead" localSheetId="7">#REF!</definedName>
    <definedName name="ZakHead" localSheetId="8">#REF!</definedName>
    <definedName name="ZakHead" localSheetId="9">#REF!</definedName>
    <definedName name="ZakHead" localSheetId="0">#REF!</definedName>
    <definedName name="ZakHead" localSheetId="5">#REF!</definedName>
    <definedName name="ZakHead" localSheetId="1">#REF!</definedName>
    <definedName name="ZakHead" localSheetId="3">#REF!</definedName>
    <definedName name="ZakHead" localSheetId="10">#REF!</definedName>
    <definedName name="ZakHead" localSheetId="11">#REF!</definedName>
    <definedName name="ZakHead">#REF!</definedName>
    <definedName name="Zaklad22" localSheetId="4">#REF!</definedName>
    <definedName name="Zaklad22" localSheetId="2">#REF!</definedName>
    <definedName name="Zaklad22" localSheetId="6">#REF!</definedName>
    <definedName name="Zaklad22" localSheetId="7">#REF!</definedName>
    <definedName name="Zaklad22" localSheetId="8">#REF!</definedName>
    <definedName name="Zaklad22" localSheetId="9">#REF!</definedName>
    <definedName name="Zaklad22" localSheetId="0">#REF!</definedName>
    <definedName name="Zaklad22" localSheetId="5">#REF!</definedName>
    <definedName name="Zaklad22" localSheetId="1">#REF!</definedName>
    <definedName name="Zaklad22" localSheetId="3">#REF!</definedName>
    <definedName name="Zaklad22" localSheetId="10">#REF!</definedName>
    <definedName name="Zaklad22" localSheetId="11">#REF!</definedName>
    <definedName name="Zaklad22">#REF!</definedName>
    <definedName name="Zaklad5" localSheetId="4">#REF!</definedName>
    <definedName name="Zaklad5" localSheetId="2">#REF!</definedName>
    <definedName name="Zaklad5" localSheetId="6">#REF!</definedName>
    <definedName name="Zaklad5" localSheetId="7">#REF!</definedName>
    <definedName name="Zaklad5" localSheetId="8">#REF!</definedName>
    <definedName name="Zaklad5" localSheetId="9">#REF!</definedName>
    <definedName name="Zaklad5" localSheetId="0">#REF!</definedName>
    <definedName name="Zaklad5" localSheetId="5">#REF!</definedName>
    <definedName name="Zaklad5" localSheetId="1">#REF!</definedName>
    <definedName name="Zaklad5" localSheetId="3">#REF!</definedName>
    <definedName name="Zaklad5" localSheetId="10">#REF!</definedName>
    <definedName name="Zaklad5" localSheetId="11">#REF!</definedName>
    <definedName name="Zaklad5">#REF!</definedName>
    <definedName name="ZakladDPHSni" localSheetId="4">'1.000 - Arch. stav. řeš. '!$G$23</definedName>
    <definedName name="ZakladDPHSni" localSheetId="2">'1.000 - Arch. stav. řešení'!$G$23</definedName>
    <definedName name="ZakladDPHSni" localSheetId="6">'IO 02 - přeložka en. m.'!$G$23</definedName>
    <definedName name="ZakladDPHSni" localSheetId="7">'IO 05 - Přeložka opt. kabelu'!$G$23</definedName>
    <definedName name="ZakladDPHSni" localSheetId="8">'IO 06 - Kanalizace dešťová '!$G$23</definedName>
    <definedName name="ZakladDPHSni" localSheetId="9">'IO 07 - kabelové rozvody NN VO '!$G$23</definedName>
    <definedName name="ZakladDPHSni" localSheetId="11">VRN!$G$23</definedName>
    <definedName name="ZakladDPHSniVypocet" localSheetId="4">'1.000 - Arch. stav. řeš. '!$F$40</definedName>
    <definedName name="ZakladDPHSniVypocet" localSheetId="2">'1.000 - Arch. stav. řešení'!$F$40</definedName>
    <definedName name="ZakladDPHSniVypocet" localSheetId="6">'IO 02 - přeložka en. m.'!$F$40</definedName>
    <definedName name="ZakladDPHSniVypocet" localSheetId="7">'IO 05 - Přeložka opt. kabelu'!$F$40</definedName>
    <definedName name="ZakladDPHSniVypocet" localSheetId="8">'IO 06 - Kanalizace dešťová '!$F$40</definedName>
    <definedName name="ZakladDPHSniVypocet" localSheetId="9">'IO 07 - kabelové rozvody NN VO '!$F$40</definedName>
    <definedName name="ZakladDPHSniVypocet" localSheetId="11">VRN!$F$40</definedName>
    <definedName name="ZakladDPHZakl" localSheetId="4">'1.000 - Arch. stav. řeš. '!$G$25</definedName>
    <definedName name="ZakladDPHZakl" localSheetId="2">'1.000 - Arch. stav. řešení'!$G$25</definedName>
    <definedName name="ZakladDPHZakl" localSheetId="6">'IO 02 - přeložka en. m.'!$G$25</definedName>
    <definedName name="ZakladDPHZakl" localSheetId="7">'IO 05 - Přeložka opt. kabelu'!$G$25</definedName>
    <definedName name="ZakladDPHZakl" localSheetId="8">'IO 06 - Kanalizace dešťová '!$G$25</definedName>
    <definedName name="ZakladDPHZakl" localSheetId="9">'IO 07 - kabelové rozvody NN VO '!$G$25</definedName>
    <definedName name="ZakladDPHZakl" localSheetId="0">'[1]Krycí list - 1.000'!$G$25</definedName>
    <definedName name="ZakladDPHZakl" localSheetId="5">'[1]Krycí list - 1.000'!$G$25</definedName>
    <definedName name="ZakladDPHZakl" localSheetId="1">'[1]Krycí list - 1.000'!$G$25</definedName>
    <definedName name="ZakladDPHZakl" localSheetId="3">'[1]Krycí list - 1.000'!$G$25</definedName>
    <definedName name="ZakladDPHZakl" localSheetId="10">'[1]Krycí list - 1.000'!$G$25</definedName>
    <definedName name="ZakladDPHZakl" localSheetId="11">VRN!$G$25</definedName>
    <definedName name="ZakladDPHZakl">'[2]4.900 - Měření a Regulace'!$G$25</definedName>
    <definedName name="ZakladDPHZaklVypocet" localSheetId="4">'1.000 - Arch. stav. řeš. '!$G$40</definedName>
    <definedName name="ZakladDPHZaklVypocet" localSheetId="2">'1.000 - Arch. stav. řešení'!$G$40</definedName>
    <definedName name="ZakladDPHZaklVypocet" localSheetId="6">'IO 02 - přeložka en. m.'!$G$40</definedName>
    <definedName name="ZakladDPHZaklVypocet" localSheetId="7">'IO 05 - Přeložka opt. kabelu'!$G$40</definedName>
    <definedName name="ZakladDPHZaklVypocet" localSheetId="8">'IO 06 - Kanalizace dešťová '!$G$40</definedName>
    <definedName name="ZakladDPHZaklVypocet" localSheetId="9">'IO 07 - kabelové rozvody NN VO '!$G$40</definedName>
    <definedName name="ZakladDPHZaklVypocet" localSheetId="11">VRN!$G$40</definedName>
    <definedName name="Zaokrouhleni" localSheetId="4">'1.000 - Arch. stav. řeš. '!$G$27</definedName>
    <definedName name="Zaokrouhleni" localSheetId="2">'1.000 - Arch. stav. řešení'!$G$27</definedName>
    <definedName name="Zaokrouhleni" localSheetId="6">'IO 02 - přeložka en. m.'!$G$27</definedName>
    <definedName name="Zaokrouhleni" localSheetId="7">'IO 05 - Přeložka opt. kabelu'!$G$27</definedName>
    <definedName name="Zaokrouhleni" localSheetId="8">'IO 06 - Kanalizace dešťová '!$G$27</definedName>
    <definedName name="Zaokrouhleni" localSheetId="9">'IO 07 - kabelové rozvody NN VO '!$G$27</definedName>
    <definedName name="Zaokrouhleni" localSheetId="11">VRN!$G$27</definedName>
    <definedName name="Zhotovitel" localSheetId="4">'1.000 - Arch. stav. řeš. '!$D$11:$G$11</definedName>
    <definedName name="Zhotovitel" localSheetId="2">'1.000 - Arch. stav. řešení'!$D$11:$G$11</definedName>
    <definedName name="Zhotovitel" localSheetId="6">'IO 02 - přeložka en. m.'!$D$11:$G$11</definedName>
    <definedName name="Zhotovitel" localSheetId="7">'IO 05 - Přeložka opt. kabelu'!$D$11:$G$11</definedName>
    <definedName name="Zhotovitel" localSheetId="8">'IO 06 - Kanalizace dešťová '!$D$11:$G$11</definedName>
    <definedName name="Zhotovitel" localSheetId="9">'IO 07 - kabelové rozvody NN VO '!$D$11:$G$11</definedName>
    <definedName name="Zhotovitel" localSheetId="11">VRN!$D$11:$G$11</definedName>
    <definedName name="zisk">[8]EZS!$H$2</definedName>
  </definedNames>
  <calcPr calcId="145621"/>
</workbook>
</file>

<file path=xl/calcChain.xml><?xml version="1.0" encoding="utf-8"?>
<calcChain xmlns="http://schemas.openxmlformats.org/spreadsheetml/2006/main">
  <c r="G25" i="11" l="1"/>
  <c r="F26" i="1"/>
  <c r="H26" i="1" s="1"/>
  <c r="G25" i="6"/>
  <c r="F19" i="16"/>
  <c r="H19" i="16" s="1"/>
  <c r="G26" i="6" l="1"/>
  <c r="G29" i="6" s="1"/>
  <c r="G27" i="6" s="1"/>
  <c r="G25" i="2"/>
  <c r="F21" i="16" l="1"/>
  <c r="F28" i="1" s="1"/>
  <c r="H28" i="1" s="1"/>
  <c r="G25" i="14"/>
  <c r="G26" i="14" s="1"/>
  <c r="G29" i="14" l="1"/>
  <c r="G27" i="14" s="1"/>
  <c r="H21" i="16"/>
  <c r="F20" i="16"/>
  <c r="F27" i="1" s="1"/>
  <c r="H27" i="1" s="1"/>
  <c r="G25" i="7"/>
  <c r="G26" i="7" s="1"/>
  <c r="G25" i="4"/>
  <c r="G26" i="4" s="1"/>
  <c r="F17" i="16"/>
  <c r="G29" i="7" l="1"/>
  <c r="G27" i="7" s="1"/>
  <c r="H20" i="16"/>
  <c r="F16" i="16"/>
  <c r="F24" i="1"/>
  <c r="H24" i="1" s="1"/>
  <c r="G29" i="4"/>
  <c r="G27" i="4" s="1"/>
  <c r="G25" i="10"/>
  <c r="H17" i="16"/>
  <c r="F17" i="15"/>
  <c r="H17" i="15" s="1"/>
  <c r="J40" i="14"/>
  <c r="I40" i="14"/>
  <c r="J39" i="14" s="1"/>
  <c r="H40" i="14"/>
  <c r="G40" i="14"/>
  <c r="F40" i="14"/>
  <c r="G38" i="14"/>
  <c r="F38" i="14"/>
  <c r="J28" i="14"/>
  <c r="J27" i="14"/>
  <c r="J26" i="14"/>
  <c r="E26" i="14"/>
  <c r="J25" i="14"/>
  <c r="J24" i="14"/>
  <c r="G24" i="14"/>
  <c r="E24" i="14"/>
  <c r="J23" i="14"/>
  <c r="F16" i="15" l="1"/>
  <c r="F30" i="15" s="1"/>
  <c r="F29" i="1" s="1"/>
  <c r="H16" i="15"/>
  <c r="H30" i="15" s="1"/>
  <c r="F17" i="9"/>
  <c r="F17" i="8"/>
  <c r="H17" i="8" s="1"/>
  <c r="J40" i="11"/>
  <c r="I40" i="11"/>
  <c r="H40" i="11"/>
  <c r="G40" i="11"/>
  <c r="F40" i="11"/>
  <c r="J39" i="11"/>
  <c r="G38" i="11"/>
  <c r="F38" i="11"/>
  <c r="J28" i="11"/>
  <c r="J27" i="11"/>
  <c r="J26" i="11"/>
  <c r="G26" i="11"/>
  <c r="G29" i="11" s="1"/>
  <c r="G27" i="11" s="1"/>
  <c r="E26" i="11"/>
  <c r="J25" i="11"/>
  <c r="J24" i="11"/>
  <c r="G24" i="11"/>
  <c r="E24" i="11"/>
  <c r="J23" i="11"/>
  <c r="J40" i="10"/>
  <c r="I40" i="10"/>
  <c r="H40" i="10"/>
  <c r="G40" i="10"/>
  <c r="F40" i="10"/>
  <c r="J39" i="10"/>
  <c r="G38" i="10"/>
  <c r="F38" i="10"/>
  <c r="J28" i="10"/>
  <c r="J27" i="10"/>
  <c r="J26" i="10"/>
  <c r="G26" i="10"/>
  <c r="G29" i="10" s="1"/>
  <c r="G27" i="10" s="1"/>
  <c r="E26" i="10"/>
  <c r="J25" i="10"/>
  <c r="J24" i="10"/>
  <c r="G24" i="10"/>
  <c r="E24" i="10"/>
  <c r="J23" i="10"/>
  <c r="J40" i="7"/>
  <c r="I40" i="7"/>
  <c r="J39" i="7" s="1"/>
  <c r="H40" i="7"/>
  <c r="G40" i="7"/>
  <c r="F40" i="7"/>
  <c r="G38" i="7"/>
  <c r="F38" i="7"/>
  <c r="J28" i="7"/>
  <c r="J27" i="7"/>
  <c r="J26" i="7"/>
  <c r="E26" i="7"/>
  <c r="J25" i="7"/>
  <c r="J24" i="7"/>
  <c r="G24" i="7"/>
  <c r="E24" i="7"/>
  <c r="J23" i="7"/>
  <c r="F23" i="1" l="1"/>
  <c r="H23" i="1" s="1"/>
  <c r="H29" i="1"/>
  <c r="F30" i="16"/>
  <c r="H16" i="16"/>
  <c r="H30" i="16" s="1"/>
  <c r="H17" i="9"/>
  <c r="F16" i="9"/>
  <c r="F30" i="9" s="1"/>
  <c r="F22" i="1" s="1"/>
  <c r="F16" i="8"/>
  <c r="G24" i="4"/>
  <c r="G24" i="2"/>
  <c r="J40" i="6"/>
  <c r="I40" i="6"/>
  <c r="J39" i="6" s="1"/>
  <c r="H40" i="6"/>
  <c r="G40" i="6"/>
  <c r="F40" i="6"/>
  <c r="G38" i="6"/>
  <c r="F38" i="6"/>
  <c r="J28" i="6"/>
  <c r="J27" i="6"/>
  <c r="J26" i="6"/>
  <c r="E26" i="6"/>
  <c r="J25" i="6"/>
  <c r="J24" i="6"/>
  <c r="E24" i="6"/>
  <c r="J23" i="6"/>
  <c r="J40" i="4"/>
  <c r="I40" i="4"/>
  <c r="J39" i="4" s="1"/>
  <c r="H40" i="4"/>
  <c r="G40" i="4"/>
  <c r="F40" i="4"/>
  <c r="G38" i="4"/>
  <c r="F38" i="4"/>
  <c r="J28" i="4"/>
  <c r="J27" i="4"/>
  <c r="J26" i="4"/>
  <c r="E26" i="4"/>
  <c r="J25" i="4"/>
  <c r="J24" i="4"/>
  <c r="E24" i="4"/>
  <c r="J23" i="4"/>
  <c r="J40" i="2"/>
  <c r="I40" i="2"/>
  <c r="J39" i="2" s="1"/>
  <c r="H40" i="2"/>
  <c r="G40" i="2"/>
  <c r="F40" i="2"/>
  <c r="G38" i="2"/>
  <c r="F38" i="2"/>
  <c r="J28" i="2"/>
  <c r="J27" i="2"/>
  <c r="J26" i="2"/>
  <c r="E26" i="2"/>
  <c r="J25" i="2"/>
  <c r="J24" i="2"/>
  <c r="E24" i="2"/>
  <c r="J23" i="2"/>
  <c r="F21" i="1" l="1"/>
  <c r="H21" i="1" s="1"/>
  <c r="H22" i="1"/>
  <c r="H16" i="9"/>
  <c r="H30" i="9" s="1"/>
  <c r="H16" i="8"/>
  <c r="H30" i="8" s="1"/>
  <c r="F30" i="8"/>
  <c r="F18" i="1" s="1"/>
  <c r="G24" i="6"/>
  <c r="G26" i="2"/>
  <c r="G29" i="2" s="1"/>
  <c r="G27" i="2" s="1"/>
  <c r="F17" i="1" l="1"/>
  <c r="H18" i="1"/>
  <c r="F16" i="1" l="1"/>
  <c r="H17" i="1"/>
  <c r="H16" i="1" l="1"/>
  <c r="H31" i="1" s="1"/>
  <c r="F31" i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<sst xmlns="http://schemas.openxmlformats.org/spreadsheetml/2006/main" count="668" uniqueCount="102">
  <si>
    <t>Zakázka:</t>
  </si>
  <si>
    <t>Misto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</si>
  <si>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</si>
  <si>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</si>
  <si>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</si>
  <si>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</si>
  <si>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</si>
  <si>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</si>
  <si>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</si>
  <si>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</si>
  <si>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</si>
  <si>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Zhotovitel:</t>
  </si>
  <si>
    <t>Vypracoval:</t>
  </si>
  <si>
    <t>Rozpis nákladů z rozpočtů</t>
  </si>
  <si>
    <t>Celkem bez DPH</t>
  </si>
  <si>
    <t>Celkem s DPH</t>
  </si>
  <si>
    <t>Celkové náklady na stavbu</t>
  </si>
  <si>
    <t>v</t>
  </si>
  <si>
    <t>Pardubicích</t>
  </si>
  <si>
    <t>dne</t>
  </si>
  <si>
    <t>Za objednatele</t>
  </si>
  <si>
    <t>#RTSROZP#</t>
  </si>
  <si>
    <t>Objekt:</t>
  </si>
  <si>
    <t>49286960</t>
  </si>
  <si>
    <t>53003</t>
  </si>
  <si>
    <t>HSV</t>
  </si>
  <si>
    <t>PSV</t>
  </si>
  <si>
    <t>MON</t>
  </si>
  <si>
    <t>Rozpis ceny</t>
  </si>
  <si>
    <t>Celkem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</si>
  <si>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</si>
  <si>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</si>
  <si>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</si>
  <si>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</si>
  <si>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</si>
  <si>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</si>
  <si>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</si>
  <si>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</si>
  <si>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</si>
  <si>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</si>
  <si>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</si>
  <si>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</si>
  <si>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</si>
  <si>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</si>
  <si>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</si>
  <si>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</si>
  <si>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</si>
  <si>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</si>
  <si>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</si>
  <si>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Rekonstrukce objektu plaveckého bazénu Kralupy nad Vltavou - III.etapa</t>
  </si>
  <si>
    <t>Celkem za stavbu</t>
  </si>
  <si>
    <t>Centrální shromaždiště odpadu PKN</t>
  </si>
  <si>
    <t>1.000 Architektonicko - stavební řešení</t>
  </si>
  <si>
    <t>Nemocnice Pardubického kraje, a.s.</t>
  </si>
  <si>
    <t>Kyjevská 44</t>
  </si>
  <si>
    <t>53203</t>
  </si>
  <si>
    <t>27520536</t>
  </si>
  <si>
    <t>CZ27520536</t>
  </si>
  <si>
    <t>Vedlejší rozpočtové náklady</t>
  </si>
  <si>
    <t>1.000 Arch. Stav řešení</t>
  </si>
  <si>
    <t>Bc. Richard Hradský, Sezemická 1352, Pardubice 53003, IČ: 06960553</t>
  </si>
  <si>
    <t>Centrální shromaždište odpadu PKN</t>
  </si>
  <si>
    <t>Bc. Richard Hradský, Sezemická 1352, Pardubice 53003, IČ:06960553</t>
  </si>
  <si>
    <t>SO 01 - Shromaždiště odpadu</t>
  </si>
  <si>
    <t>SO 02 - Bourání objektů a konstrukcí</t>
  </si>
  <si>
    <t>VRN</t>
  </si>
  <si>
    <t>Stavební objekty</t>
  </si>
  <si>
    <t>SO 01 - Shromaždiště odpadů</t>
  </si>
  <si>
    <t>1.000 Architektonické a stavebně technické řešení</t>
  </si>
  <si>
    <t>2.000 Konstrukční řešení (součást 1.000)</t>
  </si>
  <si>
    <t>3.000 Požárně bezpečnostní řešení (součást 1.000)</t>
  </si>
  <si>
    <t>SO 02 - Bourání objektů a konstrukcí, kácení</t>
  </si>
  <si>
    <t>Inženýrské objekty</t>
  </si>
  <si>
    <t>IO 02 Přeložky energetických médií</t>
  </si>
  <si>
    <t>IO 05 Přeložka optického kabelu</t>
  </si>
  <si>
    <t>IO 06 Kanalizace dešťová</t>
  </si>
  <si>
    <t>IO 07 Kabelové rozvody NN a VO</t>
  </si>
  <si>
    <t>VRN - Vedlejší rozpočtové náklady</t>
  </si>
  <si>
    <t>IO - Inženýrské objekty</t>
  </si>
  <si>
    <t>IO 02 - Přeložky energetických médií</t>
  </si>
  <si>
    <t>IO 05 - Přeložka optického kabelu</t>
  </si>
  <si>
    <t>IO 06 - Kanalizace dešťová</t>
  </si>
  <si>
    <t>IO 07 - Kabelové rozvody NN a VO</t>
  </si>
  <si>
    <t>IO 02 - přel. En. M.</t>
  </si>
  <si>
    <t xml:space="preserve">IO 07 - Kabelové rozvody </t>
  </si>
  <si>
    <t>IO 05 - Přeložka opt. Kabelu</t>
  </si>
  <si>
    <t>IO 04 Přeložka vodovodu (součást IO 02)</t>
  </si>
  <si>
    <t>IO 04 - Přeložka vodovodu (součást IO 02)</t>
  </si>
  <si>
    <t>SO 01 - 1.000 Architektonicko - stavební řešení, výkaz výměr</t>
  </si>
  <si>
    <t>výkaz výměr</t>
  </si>
  <si>
    <t>Za zhotovitele</t>
  </si>
  <si>
    <t>Rekapitulace výkazu - SO 01</t>
  </si>
  <si>
    <t>SO 02 - 1.000 Architektonicko - stavební řešení, výkaz výměr</t>
  </si>
  <si>
    <t>Rekapitulace výkazu - SO 02</t>
  </si>
  <si>
    <t>Rekapitulace výkazu - Inženýrské objekty</t>
  </si>
  <si>
    <t>Rekapitulace výkazu celková</t>
  </si>
  <si>
    <t>IO 02 - Přeložka energetických médií, výkaz výměr</t>
  </si>
  <si>
    <t>IO 05 - Přeložka optického kabelu, výkaz výměr</t>
  </si>
  <si>
    <t>IO 06 - Kanalizace dešťová, výkaz výměr</t>
  </si>
  <si>
    <t>IO 07 - kabelové rozvody NN a VO, výkaz výměr</t>
  </si>
  <si>
    <t>Vedlejší rozpočtové náklady, výkaz výměr</t>
  </si>
  <si>
    <t>Rekapitulace výkazu -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</si>
</sst>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6" formatCode="#,##0\ &quot;Kč&quot;;[Red]\-#,##0\ &quot;Kč&quot;"/>
    <numFmt numFmtId="8" formatCode="#,##0.00\ &quot;Kč&quot;;[Red]\-#,##0.00\ &quot;Kč&quot;"/>
    <numFmt numFmtId="164" formatCode="d/m/yyyy;@"/>
    <numFmt numFmtId="165" formatCode="#,##0.00\ "/>
    <numFmt numFmtId="166" formatCode="#,##0\ "/>
    <numFmt numFmtId="167" formatCode="#,##0&quot; Kč&quot;;[Red]\-#,##0&quot; Kč&quot;"/>
    <numFmt numFmtId="168" formatCode="#,##0.00&quot; Kč&quot;;[Red]\-#,##0.00&quot; Kč&quot;"/>
    <numFmt numFmtId="169" formatCode="0_)"/>
    <numFmt numFmtId="170" formatCode="_-* #,##0.00\ _T_L_-;\-* #,##0.00\ _T_L_-;_-* \-??\ _T_L_-;_-@_-"/>
    <numFmt numFmtId="171" formatCode="#,##0.0_);[Red]\(#,##0.0\)"/>
    <numFmt numFmtId="172" formatCode="&quot;$&quot;#,##0.00"/>
    <numFmt numFmtId="173" formatCode="#,##0.00&quot; Kč&quot;"/>
    <numFmt numFmtId="174" formatCode="#,##0_);[Red]\(#,##0_)"/>
    <numFmt numFmtId="175" formatCode="_-* #,##0_-;\-* #,##0_-;_-* &quot;-&quot;_-;_-@_-"/>
    <numFmt numFmtId="176" formatCode="_-* #,##0.00\ _K_č_-;\-* #,##0.00\ _K_č_-;_-* \-??\ _K_č_-;_-@_-"/>
    <numFmt numFmtId="177" formatCode="_-* #,##0.00_-;\-* #,##0.00_-;_-* &quot;-&quot;??_-;_-@_-"/>
    <numFmt numFmtId="178" formatCode="&quot;$&quot;#,##0_);[Red]\(&quot;$&quot;#,##0\)"/>
    <numFmt numFmtId="179" formatCode="&quot;$&quot;#,##0.00_);[Red]\(&quot;$&quot;#,##0.00\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-* #,##0&quot; Kč&quot;_-;\-* #,##0&quot; Kč&quot;_-;_-* &quot;- Kč&quot;_-;_-@_-"/>
    <numFmt numFmtId="183" formatCode="d\-mmm\-yy\ \ \ h:mm"/>
    <numFmt numFmtId="184" formatCode="#,##0.0_);\(#,##0.0\)"/>
    <numFmt numFmtId="185" formatCode="#,##0.000_);\(#,##0.000\)"/>
    <numFmt numFmtId="186" formatCode="_-* #,##0_-;\-* #,##0_-;_-* \-_-;_-@_-"/>
    <numFmt numFmtId="187" formatCode="_-* #,##0.00_-;\-* #,##0.00_-;_-* \-??_-;_-@_-"/>
    <numFmt numFmtId="188" formatCode="_-* #,##0.00\ [$€-1]_-;\-* #,##0.00\ [$€-1]_-;_-* \-??\ [$€-1]_-"/>
    <numFmt numFmtId="189" formatCode="0.0%"/>
    <numFmt numFmtId="190" formatCode="_-* #,##0.00&quot; Kč&quot;_-;\-* #,##0.00&quot; Kč&quot;_-;_-* \-??&quot; Kč&quot;_-;_-@_-"/>
    <numFmt numFmtId="191" formatCode="_(* #,##0_);_(* \(#,##0\);_(* \-_);_(@_)"/>
    <numFmt numFmtId="192" formatCode="_(* #,##0.00_);_(* \(#,##0.00\);_(* \-??_);_(@_)"/>
    <numFmt numFmtId="193" formatCode="_(\$* #,##0_);_(\$* \(#,##0\);_(\$* \-_);_(@_)"/>
    <numFmt numFmtId="194" formatCode="_(\$* #,##0.00_);_(\$* \(#,##0.00\);_(\$* \-??_);_(@_)"/>
    <numFmt numFmtId="195" formatCode="mmm\-yy_)"/>
    <numFmt numFmtId="196" formatCode="#,##0.\-\ "/>
    <numFmt numFmtId="197" formatCode="#,##0\£_);[Red]\(#,##0&quot;£)&quot;"/>
    <numFmt numFmtId="198" formatCode="_-\£* #,##0_-;&quot;-£&quot;* #,##0_-;_-\£* \-_-;_-@_-"/>
    <numFmt numFmtId="199" formatCode="_-\£* #,##0.00_-;&quot;-£&quot;* #,##0.00_-;_-\£* \-??_-;_-@_-"/>
    <numFmt numFmtId="200" formatCode="0.0%;\(0.0%\)"/>
    <numFmt numFmtId="201" formatCode="0%_);[Red]\(0%\)"/>
    <numFmt numFmtId="202" formatCode="0.0%_);[Red]\(0.0%\)"/>
    <numFmt numFmtId="203" formatCode="0.0%;[Red]\-0.0%"/>
    <numFmt numFmtId="204" formatCode="0.00%;[Red]\-0.00%"/>
    <numFmt numFmtId="205" formatCode="00##"/>
    <numFmt numFmtId="206" formatCode="#,##0.000"/>
    <numFmt numFmtId="207" formatCode="#,##0\ _S_k"/>
    <numFmt numFmtId="208" formatCode="###,###,_);[Red]\(###,###,\)"/>
    <numFmt numFmtId="209" formatCode="###,###.0,_);[Red]\(###,###.0,\)"/>
    <numFmt numFmtId="210" formatCode="_-\Ł* #,##0_-;&quot;-Ł&quot;* #,##0_-;_-\Ł* \-_-;_-@_-"/>
    <numFmt numFmtId="211" formatCode="_-\Ł* #,##0.00_-;&quot;-Ł&quot;* #,##0.00_-;_-\Ł* \-??_-;_-@_-"/>
    <numFmt numFmtId="212" formatCode="_-&quot;Ł&quot;* #,##0_-;\-&quot;Ł&quot;* #,##0_-;_-&quot;Ł&quot;* &quot;-&quot;_-;_-@_-"/>
    <numFmt numFmtId="213" formatCode="_-&quot;Ł&quot;* #,##0.00_-;\-&quot;Ł&quot;* #,##0.00_-;_-&quot;Ł&quot;* &quot;-&quot;??_-;_-@_-"/>
    <numFmt numFmtId="214" formatCode="###0_)"/>
  </numFmts>
  <fonts count="1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3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sz val="9"/>
      <name val="Arial CE"/>
      <family val="2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0"/>
      <name val="Arial CE"/>
      <charset val="238"/>
    </font>
    <font>
      <sz val="11"/>
      <color theme="0"/>
      <name val="Arial CE"/>
      <charset val="238"/>
    </font>
  </fonts>
  <fills count="4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770">
    <xf numFmtId="0" fontId="0" fillId="0" borderId="0"/>
    <xf numFmtId="0" fontId="2" fillId="0" borderId="0"/>
    <xf numFmtId="165" fontId="10" fillId="3" borderId="26">
      <alignment horizontal="right"/>
      <protection hidden="1"/>
    </xf>
    <xf numFmtId="166" fontId="10" fillId="0" borderId="26">
      <protection hidden="1"/>
    </xf>
    <xf numFmtId="0" fontId="11" fillId="3" borderId="26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1" fillId="0" borderId="0" applyProtection="0"/>
    <xf numFmtId="0" fontId="13" fillId="0" borderId="0"/>
    <xf numFmtId="0" fontId="10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4" fillId="0" borderId="0"/>
    <xf numFmtId="49" fontId="16" fillId="0" borderId="0"/>
    <xf numFmtId="49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7" fillId="0" borderId="0"/>
    <xf numFmtId="0" fontId="13" fillId="0" borderId="0"/>
    <xf numFmtId="0" fontId="14" fillId="0" borderId="0"/>
    <xf numFmtId="0" fontId="10" fillId="0" borderId="0"/>
    <xf numFmtId="0" fontId="13" fillId="0" borderId="0"/>
    <xf numFmtId="0" fontId="10" fillId="0" borderId="0"/>
    <xf numFmtId="0" fontId="11" fillId="0" borderId="0" applyProtection="0"/>
    <xf numFmtId="0" fontId="10" fillId="0" borderId="0"/>
    <xf numFmtId="0" fontId="13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4" borderId="0" applyProtection="0"/>
    <xf numFmtId="0" fontId="18" fillId="5" borderId="0" applyProtection="0"/>
    <xf numFmtId="0" fontId="18" fillId="5" borderId="0" applyProtection="0"/>
    <xf numFmtId="0" fontId="18" fillId="5" borderId="0" applyProtection="0"/>
    <xf numFmtId="0" fontId="18" fillId="5" borderId="0" applyProtection="0"/>
    <xf numFmtId="0" fontId="18" fillId="5" borderId="0" applyProtection="0"/>
    <xf numFmtId="6" fontId="19" fillId="0" borderId="0" applyFont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8" fontId="19" fillId="0" borderId="0" applyFont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7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9" fontId="2" fillId="0" borderId="27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0" fillId="7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7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0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0" fillId="18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6" borderId="0" applyNumberFormat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6" borderId="0" applyNumberFormat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2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9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2" borderId="0" applyNumberFormat="0" applyBorder="0" applyAlignment="0" applyProtection="0"/>
    <xf numFmtId="0" fontId="22" fillId="19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6" borderId="0" applyNumberFormat="0" applyBorder="0" applyAlignment="0" applyProtection="0"/>
    <xf numFmtId="0" fontId="24" fillId="8" borderId="0" applyNumberFormat="0" applyBorder="0" applyAlignment="0" applyProtection="0"/>
    <xf numFmtId="169" fontId="11" fillId="0" borderId="0"/>
    <xf numFmtId="170" fontId="11" fillId="0" borderId="0" applyFill="0" applyBorder="0" applyAlignment="0" applyProtection="0"/>
    <xf numFmtId="0" fontId="25" fillId="0" borderId="0" applyNumberFormat="0" applyFill="0" applyBorder="0" applyAlignment="0"/>
    <xf numFmtId="0" fontId="26" fillId="0" borderId="0">
      <alignment horizontal="right"/>
    </xf>
    <xf numFmtId="171" fontId="27" fillId="0" borderId="0" applyNumberFormat="0" applyFill="0" applyBorder="0" applyAlignment="0"/>
    <xf numFmtId="0" fontId="28" fillId="15" borderId="29" applyNumberFormat="0" applyAlignment="0" applyProtection="0"/>
    <xf numFmtId="1" fontId="29" fillId="0" borderId="30" applyAlignment="0">
      <alignment horizontal="left" vertical="center"/>
    </xf>
    <xf numFmtId="172" fontId="30" fillId="27" borderId="31" applyNumberFormat="0" applyFont="0" applyFill="0" applyBorder="0" applyAlignment="0">
      <alignment horizontal="center"/>
    </xf>
    <xf numFmtId="0" fontId="31" fillId="0" borderId="32" applyNumberFormat="0" applyFill="0" applyAlignment="0" applyProtection="0"/>
    <xf numFmtId="0" fontId="32" fillId="0" borderId="33" applyNumberFormat="0" applyFill="0" applyAlignment="0" applyProtection="0"/>
    <xf numFmtId="0" fontId="32" fillId="0" borderId="33" applyNumberFormat="0" applyFill="0" applyAlignment="0" applyProtection="0"/>
    <xf numFmtId="3" fontId="2" fillId="0" borderId="0" applyFont="0" applyFill="0" applyBorder="0" applyAlignment="0" applyProtection="0"/>
    <xf numFmtId="173" fontId="33" fillId="0" borderId="34"/>
    <xf numFmtId="4" fontId="11" fillId="0" borderId="0" applyBorder="0" applyProtection="0"/>
    <xf numFmtId="0" fontId="11" fillId="0" borderId="35" applyNumberFormat="0" applyAlignment="0" applyProtection="0"/>
    <xf numFmtId="0" fontId="11" fillId="0" borderId="35" applyNumberFormat="0" applyAlignment="0" applyProtection="0"/>
    <xf numFmtId="0" fontId="11" fillId="0" borderId="35" applyNumberFormat="0" applyAlignment="0" applyProtection="0"/>
    <xf numFmtId="0" fontId="34" fillId="0" borderId="36">
      <alignment horizontal="left"/>
    </xf>
    <xf numFmtId="0" fontId="34" fillId="0" borderId="36">
      <alignment horizontal="left"/>
    </xf>
    <xf numFmtId="0" fontId="10" fillId="0" borderId="0"/>
    <xf numFmtId="0" fontId="10" fillId="0" borderId="0"/>
    <xf numFmtId="49" fontId="10" fillId="0" borderId="28">
      <alignment horizontal="left"/>
    </xf>
    <xf numFmtId="0" fontId="10" fillId="0" borderId="0"/>
    <xf numFmtId="0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5" fontId="10" fillId="0" borderId="0" applyFont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7" fontId="10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82" fontId="11" fillId="0" borderId="0" applyFill="0" applyBorder="0" applyAlignment="0" applyProtection="0"/>
    <xf numFmtId="3" fontId="35" fillId="0" borderId="0" applyFill="0" applyBorder="0">
      <alignment vertical="center"/>
    </xf>
    <xf numFmtId="4" fontId="36" fillId="0" borderId="0"/>
    <xf numFmtId="15" fontId="19" fillId="0" borderId="0" applyFont="0" applyFill="0" applyBorder="0" applyAlignment="0" applyProtection="0">
      <alignment horizontal="left"/>
    </xf>
    <xf numFmtId="0" fontId="37" fillId="0" borderId="37" applyProtection="0">
      <alignment horizontal="center" vertical="top" wrapText="1"/>
    </xf>
    <xf numFmtId="183" fontId="19" fillId="0" borderId="0" applyFont="0" applyFill="0" applyBorder="0" applyProtection="0">
      <alignment horizontal="left"/>
    </xf>
    <xf numFmtId="184" fontId="38" fillId="0" borderId="0" applyFont="0" applyFill="0" applyBorder="0" applyAlignment="0" applyProtection="0">
      <protection locked="0"/>
    </xf>
    <xf numFmtId="39" fontId="14" fillId="0" borderId="0" applyFont="0" applyFill="0" applyBorder="0" applyAlignment="0" applyProtection="0"/>
    <xf numFmtId="185" fontId="39" fillId="0" borderId="0" applyFont="0" applyFill="0" applyBorder="0" applyAlignment="0"/>
    <xf numFmtId="186" fontId="11" fillId="0" borderId="0" applyFill="0" applyBorder="0" applyAlignment="0" applyProtection="0"/>
    <xf numFmtId="187" fontId="11" fillId="0" borderId="0" applyFill="0" applyBorder="0" applyAlignment="0" applyProtection="0"/>
    <xf numFmtId="0" fontId="40" fillId="10" borderId="0" applyNumberFormat="0" applyBorder="0" applyAlignment="0" applyProtection="0"/>
    <xf numFmtId="175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88" fontId="11" fillId="0" borderId="0" applyFill="0" applyBorder="0" applyAlignment="0" applyProtection="0"/>
    <xf numFmtId="188" fontId="11" fillId="0" borderId="0" applyFill="0" applyBorder="0" applyAlignment="0" applyProtection="0"/>
    <xf numFmtId="188" fontId="11" fillId="0" borderId="0" applyFill="0" applyBorder="0" applyAlignment="0" applyProtection="0"/>
    <xf numFmtId="0" fontId="20" fillId="0" borderId="0"/>
    <xf numFmtId="0" fontId="41" fillId="0" borderId="0" applyNumberFormat="0" applyFill="0" applyBorder="0" applyAlignment="0" applyProtection="0"/>
    <xf numFmtId="0" fontId="42" fillId="0" borderId="0"/>
    <xf numFmtId="0" fontId="10" fillId="0" borderId="0"/>
    <xf numFmtId="0" fontId="40" fillId="10" borderId="0" applyNumberFormat="0" applyBorder="0" applyAlignment="0" applyProtection="0"/>
    <xf numFmtId="0" fontId="29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8" applyNumberFormat="0" applyAlignment="0" applyProtection="0"/>
    <xf numFmtId="0" fontId="43" fillId="0" borderId="39">
      <alignment horizontal="left" vertical="center"/>
    </xf>
    <xf numFmtId="0" fontId="44" fillId="0" borderId="40" applyNumberFormat="0" applyFill="0" applyAlignment="0" applyProtection="0"/>
    <xf numFmtId="0" fontId="45" fillId="0" borderId="41" applyNumberFormat="0" applyFill="0" applyAlignment="0" applyProtection="0"/>
    <xf numFmtId="0" fontId="46" fillId="0" borderId="42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3" applyNumberFormat="0" applyAlignment="0" applyProtection="0"/>
    <xf numFmtId="0" fontId="24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9" fontId="51" fillId="0" borderId="44" applyFill="0" applyBorder="0" applyAlignment="0">
      <alignment horizontal="center"/>
      <protection locked="0"/>
    </xf>
    <xf numFmtId="0" fontId="29" fillId="11" borderId="0" applyNumberFormat="0" applyBorder="0" applyAlignment="0" applyProtection="0"/>
    <xf numFmtId="184" fontId="51" fillId="0" borderId="0" applyFill="0" applyBorder="0" applyAlignment="0">
      <protection locked="0"/>
    </xf>
    <xf numFmtId="185" fontId="51" fillId="0" borderId="0" applyFill="0" applyBorder="0" applyAlignment="0" applyProtection="0">
      <protection locked="0"/>
    </xf>
    <xf numFmtId="0" fontId="52" fillId="7" borderId="29" applyNumberFormat="0" applyAlignment="0" applyProtection="0"/>
    <xf numFmtId="0" fontId="53" fillId="0" borderId="0"/>
    <xf numFmtId="3" fontId="54" fillId="0" borderId="0"/>
    <xf numFmtId="0" fontId="49" fillId="28" borderId="43" applyNumberFormat="0" applyAlignment="0" applyProtection="0"/>
    <xf numFmtId="0" fontId="49" fillId="28" borderId="43" applyNumberFormat="0" applyAlignment="0" applyProtection="0"/>
    <xf numFmtId="0" fontId="55" fillId="28" borderId="43" applyNumberFormat="0" applyAlignment="0" applyProtection="0"/>
    <xf numFmtId="0" fontId="55" fillId="28" borderId="43" applyNumberFormat="0" applyAlignment="0" applyProtection="0"/>
    <xf numFmtId="0" fontId="11" fillId="0" borderId="35" applyNumberFormat="0" applyFill="0" applyAlignment="0" applyProtection="0"/>
    <xf numFmtId="0" fontId="56" fillId="0" borderId="45" applyNumberFormat="0" applyFill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1" fontId="11" fillId="0" borderId="0" applyFill="0" applyBorder="0" applyAlignment="0" applyProtection="0"/>
    <xf numFmtId="192" fontId="11" fillId="0" borderId="0" applyFill="0" applyBorder="0" applyAlignment="0" applyProtection="0"/>
    <xf numFmtId="0" fontId="26" fillId="0" borderId="0">
      <alignment horizontal="center"/>
    </xf>
    <xf numFmtId="193" fontId="11" fillId="0" borderId="0" applyFill="0" applyBorder="0" applyAlignment="0" applyProtection="0"/>
    <xf numFmtId="194" fontId="11" fillId="0" borderId="0" applyFill="0" applyBorder="0" applyAlignment="0" applyProtection="0"/>
    <xf numFmtId="195" fontId="57" fillId="0" borderId="0" applyFont="0" applyFill="0" applyBorder="0" applyAlignment="0" applyProtection="0"/>
    <xf numFmtId="0" fontId="11" fillId="0" borderId="28" applyNumberFormat="0">
      <alignment vertical="center" wrapText="1"/>
    </xf>
    <xf numFmtId="0" fontId="44" fillId="0" borderId="40" applyNumberFormat="0" applyFill="0" applyAlignment="0" applyProtection="0"/>
    <xf numFmtId="0" fontId="58" fillId="0" borderId="46" applyNumberFormat="0" applyFill="0" applyAlignment="0" applyProtection="0"/>
    <xf numFmtId="0" fontId="58" fillId="0" borderId="46" applyNumberFormat="0" applyFill="0" applyAlignment="0" applyProtection="0"/>
    <xf numFmtId="0" fontId="45" fillId="0" borderId="41" applyNumberFormat="0" applyFill="0" applyAlignment="0" applyProtection="0"/>
    <xf numFmtId="0" fontId="59" fillId="0" borderId="41" applyNumberFormat="0" applyFill="0" applyAlignment="0" applyProtection="0"/>
    <xf numFmtId="0" fontId="59" fillId="0" borderId="41" applyNumberFormat="0" applyFill="0" applyAlignment="0" applyProtection="0"/>
    <xf numFmtId="0" fontId="46" fillId="0" borderId="42" applyNumberFormat="0" applyFill="0" applyAlignment="0" applyProtection="0"/>
    <xf numFmtId="0" fontId="60" fillId="0" borderId="47" applyNumberFormat="0" applyFill="0" applyAlignment="0" applyProtection="0"/>
    <xf numFmtId="0" fontId="60" fillId="0" borderId="47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6" fontId="61" fillId="29" borderId="48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6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1" fillId="0" borderId="0" applyNumberFormat="0" applyFill="0" applyBorder="0" applyAlignment="0" applyProtection="0"/>
    <xf numFmtId="197" fontId="70" fillId="0" borderId="0"/>
    <xf numFmtId="197" fontId="29" fillId="0" borderId="0"/>
    <xf numFmtId="171" fontId="71" fillId="0" borderId="0" applyFill="0" applyBorder="0" applyAlignment="0"/>
    <xf numFmtId="0" fontId="11" fillId="0" borderId="0"/>
    <xf numFmtId="0" fontId="10" fillId="0" borderId="0"/>
    <xf numFmtId="0" fontId="10" fillId="0" borderId="0"/>
    <xf numFmtId="0" fontId="21" fillId="0" borderId="0"/>
    <xf numFmtId="0" fontId="2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2" fillId="0" borderId="0"/>
    <xf numFmtId="0" fontId="10" fillId="0" borderId="0"/>
    <xf numFmtId="0" fontId="73" fillId="0" borderId="0" applyAlignment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74" fillId="0" borderId="0"/>
    <xf numFmtId="0" fontId="74" fillId="0" borderId="0"/>
    <xf numFmtId="0" fontId="11" fillId="0" borderId="0" applyProtection="0"/>
    <xf numFmtId="0" fontId="74" fillId="0" borderId="0"/>
    <xf numFmtId="0" fontId="74" fillId="0" borderId="0"/>
    <xf numFmtId="0" fontId="10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5" fillId="0" borderId="0" applyBorder="0"/>
    <xf numFmtId="0" fontId="73" fillId="0" borderId="0" applyAlignment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76" fillId="0" borderId="0"/>
    <xf numFmtId="0" fontId="77" fillId="0" borderId="0" applyProtection="0"/>
    <xf numFmtId="0" fontId="10" fillId="0" borderId="0"/>
    <xf numFmtId="0" fontId="10" fillId="0" borderId="0"/>
    <xf numFmtId="0" fontId="10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73" fillId="0" borderId="0" applyAlignment="0">
      <protection locked="0"/>
    </xf>
    <xf numFmtId="0" fontId="10" fillId="0" borderId="0"/>
    <xf numFmtId="0" fontId="26" fillId="0" borderId="0" applyProtection="0"/>
    <xf numFmtId="0" fontId="2" fillId="0" borderId="0"/>
    <xf numFmtId="0" fontId="11" fillId="11" borderId="49" applyNumberFormat="0" applyAlignment="0" applyProtection="0"/>
    <xf numFmtId="40" fontId="79" fillId="0" borderId="36">
      <alignment horizontal="left" vertical="top" wrapText="1"/>
    </xf>
    <xf numFmtId="0" fontId="80" fillId="15" borderId="50" applyNumberFormat="0" applyAlignment="0" applyProtection="0"/>
    <xf numFmtId="198" fontId="11" fillId="0" borderId="0" applyFill="0" applyBorder="0" applyAlignment="0" applyProtection="0"/>
    <xf numFmtId="199" fontId="11" fillId="0" borderId="0" applyFill="0" applyBorder="0" applyAlignment="0" applyProtection="0"/>
    <xf numFmtId="200" fontId="39" fillId="0" borderId="51" applyFont="0" applyFill="0" applyBorder="0" applyAlignment="0" applyProtection="0">
      <alignment horizontal="right"/>
    </xf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1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0" fontId="11" fillId="0" borderId="0" applyFill="0" applyBorder="0" applyAlignment="0" applyProtection="0"/>
    <xf numFmtId="10" fontId="11" fillId="0" borderId="0" applyFill="0" applyBorder="0" applyAlignment="0" applyProtection="0"/>
    <xf numFmtId="203" fontId="81" fillId="0" borderId="0" applyFont="0" applyFill="0" applyBorder="0" applyAlignment="0" applyProtection="0"/>
    <xf numFmtId="204" fontId="81" fillId="0" borderId="0" applyFont="0" applyFill="0" applyBorder="0" applyAlignment="0" applyProtection="0"/>
    <xf numFmtId="10" fontId="19" fillId="0" borderId="0" applyFont="0" applyFill="0" applyBorder="0" applyAlignment="0" applyProtection="0"/>
    <xf numFmtId="0" fontId="82" fillId="0" borderId="0" applyBorder="0">
      <alignment horizontal="left" vertical="center"/>
    </xf>
    <xf numFmtId="0" fontId="83" fillId="0" borderId="5"/>
    <xf numFmtId="0" fontId="84" fillId="0" borderId="0"/>
    <xf numFmtId="0" fontId="85" fillId="0" borderId="52" applyNumberFormat="0" applyFont="0" applyFill="0" applyAlignment="0" applyProtection="0"/>
    <xf numFmtId="0" fontId="35" fillId="0" borderId="0" applyFont="0"/>
    <xf numFmtId="205" fontId="26" fillId="0" borderId="0" applyProtection="0">
      <alignment horizontal="left"/>
    </xf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56" fillId="0" borderId="45" applyNumberFormat="0" applyFill="0" applyAlignment="0" applyProtection="0"/>
    <xf numFmtId="9" fontId="11" fillId="0" borderId="0" applyFill="0" applyBorder="0" applyAlignment="0" applyProtection="0"/>
    <xf numFmtId="0" fontId="56" fillId="0" borderId="45" applyNumberFormat="0" applyFill="0" applyAlignment="0" applyProtection="0"/>
    <xf numFmtId="0" fontId="86" fillId="0" borderId="45" applyNumberFormat="0" applyFill="0" applyAlignment="0" applyProtection="0"/>
    <xf numFmtId="0" fontId="86" fillId="0" borderId="45" applyNumberFormat="0" applyFill="0" applyAlignment="0" applyProtection="0"/>
    <xf numFmtId="0" fontId="29" fillId="0" borderId="28">
      <alignment horizontal="left" vertical="center" wrapText="1" indent="1"/>
    </xf>
    <xf numFmtId="0" fontId="29" fillId="0" borderId="28">
      <alignment horizontal="left" vertical="center" wrapText="1" indent="1"/>
    </xf>
    <xf numFmtId="0" fontId="87" fillId="0" borderId="28">
      <alignment horizontal="left" vertical="center" wrapText="1"/>
    </xf>
    <xf numFmtId="0" fontId="11" fillId="0" borderId="36" applyProtection="0">
      <alignment horizontal="center"/>
    </xf>
    <xf numFmtId="0" fontId="11" fillId="0" borderId="0" applyProtection="0"/>
    <xf numFmtId="4" fontId="11" fillId="0" borderId="53" applyProtection="0"/>
    <xf numFmtId="206" fontId="11" fillId="0" borderId="53"/>
    <xf numFmtId="0" fontId="88" fillId="0" borderId="0" applyNumberFormat="0" applyFill="0" applyBorder="0" applyAlignment="0" applyProtection="0"/>
    <xf numFmtId="38" fontId="19" fillId="30" borderId="0" applyNumberFormat="0" applyFont="0" applyBorder="0" applyAlignment="0" applyProtection="0"/>
    <xf numFmtId="0" fontId="6" fillId="0" borderId="0"/>
    <xf numFmtId="1" fontId="2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31" fillId="0" borderId="32" applyNumberFormat="0" applyFill="0" applyAlignment="0" applyProtection="0"/>
    <xf numFmtId="0" fontId="40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/>
    <xf numFmtId="0" fontId="19" fillId="0" borderId="0"/>
    <xf numFmtId="4" fontId="77" fillId="0" borderId="0" applyFill="0" applyBorder="0" applyProtection="0">
      <alignment horizontal="left"/>
    </xf>
    <xf numFmtId="4" fontId="91" fillId="0" borderId="0" applyFill="0" applyBorder="0" applyProtection="0"/>
    <xf numFmtId="4" fontId="92" fillId="0" borderId="0" applyFill="0" applyBorder="0" applyProtection="0"/>
    <xf numFmtId="4" fontId="93" fillId="0" borderId="0" applyFill="0" applyProtection="0"/>
    <xf numFmtId="4" fontId="94" fillId="0" borderId="0" applyFill="0" applyBorder="0" applyProtection="0"/>
    <xf numFmtId="4" fontId="93" fillId="0" borderId="0" applyFill="0" applyBorder="0" applyProtection="0"/>
    <xf numFmtId="0" fontId="35" fillId="13" borderId="0">
      <alignment horizontal="left"/>
    </xf>
    <xf numFmtId="0" fontId="3" fillId="13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49" fontId="10" fillId="0" borderId="0" applyProtection="0"/>
    <xf numFmtId="49" fontId="10" fillId="0" borderId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" fontId="10" fillId="0" borderId="0">
      <alignment vertical="top" wrapText="1"/>
    </xf>
    <xf numFmtId="3" fontId="10" fillId="0" borderId="0">
      <alignment vertical="top" wrapText="1"/>
    </xf>
    <xf numFmtId="38" fontId="95" fillId="0" borderId="0" applyFill="0" applyBorder="0" applyAlignment="0" applyProtection="0"/>
    <xf numFmtId="203" fontId="96" fillId="0" borderId="0" applyFill="0" applyBorder="0" applyAlignment="0" applyProtection="0"/>
    <xf numFmtId="0" fontId="10" fillId="0" borderId="0"/>
    <xf numFmtId="0" fontId="11" fillId="0" borderId="0" applyProtection="0"/>
    <xf numFmtId="0" fontId="10" fillId="0" borderId="0"/>
    <xf numFmtId="0" fontId="97" fillId="0" borderId="36" applyNumberFormat="0" applyFill="0" applyProtection="0">
      <alignment vertical="top" wrapText="1"/>
    </xf>
    <xf numFmtId="0" fontId="97" fillId="0" borderId="36" applyNumberFormat="0" applyFill="0" applyProtection="0">
      <alignment vertical="top" wrapText="1"/>
    </xf>
    <xf numFmtId="0" fontId="97" fillId="0" borderId="36" applyNumberFormat="0" applyFill="0" applyProtection="0">
      <alignment vertical="top" wrapText="1"/>
    </xf>
    <xf numFmtId="0" fontId="98" fillId="0" borderId="36" applyNumberFormat="0" applyFill="0" applyProtection="0">
      <alignment vertical="top" wrapText="1"/>
    </xf>
    <xf numFmtId="0" fontId="97" fillId="20" borderId="28" applyNumberFormat="0">
      <alignment vertical="center" wrapText="1"/>
    </xf>
    <xf numFmtId="0" fontId="97" fillId="20" borderId="28" applyNumberFormat="0">
      <alignment vertical="center" wrapText="1"/>
    </xf>
    <xf numFmtId="0" fontId="97" fillId="20" borderId="28" applyNumberFormat="0">
      <alignment vertical="center" wrapText="1"/>
    </xf>
    <xf numFmtId="0" fontId="98" fillId="20" borderId="28" applyNumberFormat="0">
      <alignment vertical="center" wrapText="1"/>
    </xf>
    <xf numFmtId="0" fontId="99" fillId="11" borderId="28" applyNumberFormat="0">
      <alignment vertical="top"/>
    </xf>
    <xf numFmtId="0" fontId="99" fillId="11" borderId="28" applyNumberFormat="0">
      <alignment vertical="top"/>
    </xf>
    <xf numFmtId="0" fontId="99" fillId="11" borderId="28" applyNumberFormat="0">
      <alignment vertical="top"/>
    </xf>
    <xf numFmtId="0" fontId="100" fillId="11" borderId="28" applyNumberFormat="0">
      <alignment vertical="top"/>
    </xf>
    <xf numFmtId="0" fontId="99" fillId="11" borderId="28" applyNumberFormat="0">
      <alignment vertical="top"/>
    </xf>
    <xf numFmtId="0" fontId="97" fillId="0" borderId="36" applyNumberFormat="0" applyFill="0" applyProtection="0">
      <alignment vertical="top" wrapText="1"/>
    </xf>
    <xf numFmtId="207" fontId="82" fillId="0" borderId="13">
      <alignment vertical="top" wrapText="1"/>
      <protection locked="0"/>
    </xf>
    <xf numFmtId="49" fontId="11" fillId="0" borderId="0" applyFill="0" applyBorder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5" fillId="0" borderId="0" applyNumberFormat="0" applyBorder="0">
      <alignment horizontal="left" vertical="center"/>
    </xf>
    <xf numFmtId="208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18" fontId="38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0" fontId="66" fillId="0" borderId="0" applyNumberFormat="0" applyFill="0" applyBorder="0" applyAlignment="0" applyProtection="0"/>
    <xf numFmtId="0" fontId="104" fillId="31" borderId="0" applyNumberFormat="0" applyBorder="0" applyAlignment="0"/>
    <xf numFmtId="38" fontId="19" fillId="0" borderId="54" applyNumberFormat="0" applyFont="0" applyFill="0" applyAlignment="0" applyProtection="0"/>
    <xf numFmtId="0" fontId="35" fillId="0" borderId="0"/>
    <xf numFmtId="0" fontId="105" fillId="5" borderId="38">
      <alignment vertical="center"/>
    </xf>
    <xf numFmtId="10" fontId="81" fillId="0" borderId="55" applyNumberFormat="0" applyFont="0" applyFill="0" applyAlignment="0" applyProtection="0"/>
    <xf numFmtId="0" fontId="106" fillId="0" borderId="0">
      <alignment vertical="top"/>
    </xf>
    <xf numFmtId="199" fontId="11" fillId="0" borderId="0" applyFill="0" applyBorder="0" applyAlignment="0" applyProtection="0"/>
    <xf numFmtId="38" fontId="11" fillId="0" borderId="0" applyFill="0" applyBorder="0" applyAlignment="0" applyProtection="0"/>
    <xf numFmtId="40" fontId="11" fillId="0" borderId="0" applyFill="0" applyBorder="0" applyAlignment="0" applyProtection="0"/>
    <xf numFmtId="0" fontId="52" fillId="7" borderId="29" applyNumberFormat="0" applyAlignment="0" applyProtection="0"/>
    <xf numFmtId="0" fontId="107" fillId="17" borderId="29" applyNumberFormat="0" applyAlignment="0" applyProtection="0"/>
    <xf numFmtId="0" fontId="107" fillId="17" borderId="29" applyNumberFormat="0" applyAlignment="0" applyProtection="0"/>
    <xf numFmtId="0" fontId="28" fillId="15" borderId="29" applyNumberFormat="0" applyAlignment="0" applyProtection="0"/>
    <xf numFmtId="0" fontId="108" fillId="3" borderId="29" applyNumberFormat="0" applyAlignment="0" applyProtection="0"/>
    <xf numFmtId="0" fontId="108" fillId="3" borderId="29" applyNumberFormat="0" applyAlignment="0" applyProtection="0"/>
    <xf numFmtId="0" fontId="80" fillId="15" borderId="50" applyNumberFormat="0" applyAlignment="0" applyProtection="0"/>
    <xf numFmtId="0" fontId="109" fillId="3" borderId="50" applyNumberFormat="0" applyAlignment="0" applyProtection="0"/>
    <xf numFmtId="0" fontId="109" fillId="3" borderId="50" applyNumberFormat="0" applyAlignment="0" applyProtection="0"/>
    <xf numFmtId="0" fontId="41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1" fillId="0" borderId="0" applyFill="0" applyBorder="0" applyAlignment="0" applyProtection="0"/>
    <xf numFmtId="210" fontId="11" fillId="0" borderId="0" applyFill="0" applyBorder="0" applyAlignment="0" applyProtection="0"/>
    <xf numFmtId="211" fontId="11" fillId="0" borderId="0" applyFill="0" applyBorder="0" applyAlignment="0" applyProtection="0"/>
    <xf numFmtId="212" fontId="10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214" fontId="18" fillId="0" borderId="13" applyFont="0" applyFill="0" applyBorder="0" applyAlignment="0" applyProtection="0"/>
    <xf numFmtId="0" fontId="11" fillId="0" borderId="0"/>
    <xf numFmtId="0" fontId="29" fillId="0" borderId="27">
      <alignment vertical="center" wrapText="1"/>
    </xf>
    <xf numFmtId="0" fontId="24" fillId="8" borderId="0" applyNumberFormat="0" applyBorder="0" applyAlignment="0" applyProtection="0"/>
    <xf numFmtId="0" fontId="22" fillId="23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2" fillId="2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2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6" borderId="0" applyNumberFormat="0" applyBorder="0" applyAlignment="0" applyProtection="0"/>
    <xf numFmtId="0" fontId="35" fillId="4" borderId="0" applyProtection="0"/>
    <xf numFmtId="0" fontId="11" fillId="0" borderId="0"/>
    <xf numFmtId="0" fontId="10" fillId="0" borderId="0"/>
  </cellStyleXfs>
  <cellXfs count="297">
    <xf numFmtId="0" fontId="0" fillId="0" borderId="0" xfId="0"/>
    <xf numFmtId="0" fontId="2" fillId="0" borderId="20" xfId="1" applyBorder="1" applyProtection="1"/>
    <xf numFmtId="0" fontId="3" fillId="0" borderId="1" xfId="1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2" fillId="0" borderId="0" xfId="1" applyProtection="1"/>
    <xf numFmtId="0" fontId="2" fillId="0" borderId="4" xfId="1" applyBorder="1" applyProtection="1"/>
    <xf numFmtId="0" fontId="4" fillId="2" borderId="4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49" fontId="5" fillId="2" borderId="5" xfId="1" applyNumberFormat="1" applyFont="1" applyFill="1" applyBorder="1" applyAlignment="1" applyProtection="1">
      <alignment horizontal="center" vertical="center" shrinkToFit="1"/>
    </xf>
    <xf numFmtId="0" fontId="5" fillId="2" borderId="5" xfId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14" fontId="82" fillId="0" borderId="0" xfId="1" applyNumberFormat="1" applyFont="1" applyAlignment="1" applyProtection="1">
      <alignment horizontal="left"/>
    </xf>
    <xf numFmtId="0" fontId="2" fillId="2" borderId="4" xfId="1" applyFont="1" applyFill="1" applyBorder="1" applyAlignment="1" applyProtection="1">
      <alignment horizontal="left" vertical="center" indent="1"/>
    </xf>
    <xf numFmtId="0" fontId="6" fillId="2" borderId="0" xfId="1" applyFont="1" applyFill="1" applyBorder="1" applyAlignment="1" applyProtection="1">
      <alignment horizontal="left" vertical="center"/>
    </xf>
    <xf numFmtId="49" fontId="6" fillId="2" borderId="0" xfId="1" applyNumberFormat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/>
    </xf>
    <xf numFmtId="0" fontId="6" fillId="2" borderId="7" xfId="1" applyFont="1" applyFill="1" applyBorder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left" vertical="center" indent="1"/>
    </xf>
    <xf numFmtId="0" fontId="2" fillId="2" borderId="9" xfId="1" applyFont="1" applyFill="1" applyBorder="1" applyProtection="1"/>
    <xf numFmtId="49" fontId="6" fillId="2" borderId="9" xfId="1" applyNumberFormat="1" applyFont="1" applyFill="1" applyBorder="1" applyAlignment="1" applyProtection="1">
      <alignment horizontal="left" vertical="center"/>
    </xf>
    <xf numFmtId="0" fontId="6" fillId="2" borderId="9" xfId="1" applyFont="1" applyFill="1" applyBorder="1" applyProtection="1"/>
    <xf numFmtId="0" fontId="6" fillId="2" borderId="9" xfId="1" applyFont="1" applyFill="1" applyBorder="1" applyAlignment="1" applyProtection="1"/>
    <xf numFmtId="0" fontId="6" fillId="2" borderId="10" xfId="1" applyFont="1" applyFill="1" applyBorder="1" applyAlignment="1" applyProtection="1"/>
    <xf numFmtId="0" fontId="2" fillId="0" borderId="4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6" fillId="0" borderId="0" xfId="1" applyNumberFormat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7" xfId="1" applyBorder="1" applyAlignment="1" applyProtection="1"/>
    <xf numFmtId="0" fontId="6" fillId="0" borderId="4" xfId="1" applyFont="1" applyBorder="1" applyAlignment="1" applyProtection="1">
      <alignment horizontal="left" vertical="center" indent="1"/>
    </xf>
    <xf numFmtId="0" fontId="6" fillId="0" borderId="8" xfId="1" applyFont="1" applyBorder="1" applyAlignment="1" applyProtection="1">
      <alignment horizontal="left" vertical="center" indent="1"/>
    </xf>
    <xf numFmtId="49" fontId="6" fillId="0" borderId="9" xfId="1" applyNumberFormat="1" applyFont="1" applyBorder="1" applyAlignment="1" applyProtection="1">
      <alignment horizontal="right" vertical="center"/>
    </xf>
    <xf numFmtId="49" fontId="6" fillId="0" borderId="9" xfId="1" applyNumberFormat="1" applyFont="1" applyBorder="1" applyAlignment="1" applyProtection="1">
      <alignment horizontal="left" vertical="center"/>
    </xf>
    <xf numFmtId="0" fontId="6" fillId="0" borderId="9" xfId="1" applyFont="1" applyBorder="1" applyAlignment="1" applyProtection="1">
      <alignment vertical="center"/>
    </xf>
    <xf numFmtId="0" fontId="2" fillId="0" borderId="9" xfId="1" applyFont="1" applyBorder="1" applyAlignment="1" applyProtection="1">
      <alignment vertical="center"/>
    </xf>
    <xf numFmtId="0" fontId="2" fillId="0" borderId="10" xfId="1" applyBorder="1" applyAlignment="1" applyProtection="1"/>
    <xf numFmtId="0" fontId="6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6" fillId="0" borderId="0" xfId="1" applyFont="1" applyBorder="1" applyAlignment="1" applyProtection="1">
      <alignment horizontal="left" vertical="center"/>
    </xf>
    <xf numFmtId="0" fontId="2" fillId="0" borderId="8" xfId="1" applyBorder="1" applyAlignment="1" applyProtection="1">
      <alignment horizontal="left" indent="1"/>
    </xf>
    <xf numFmtId="0" fontId="6" fillId="0" borderId="9" xfId="1" applyFont="1" applyBorder="1" applyAlignment="1" applyProtection="1">
      <alignment horizontal="right" vertical="center"/>
    </xf>
    <xf numFmtId="0" fontId="6" fillId="0" borderId="9" xfId="1" applyFont="1" applyFill="1" applyBorder="1" applyAlignment="1" applyProtection="1">
      <alignment horizontal="left" vertical="center"/>
    </xf>
    <xf numFmtId="0" fontId="2" fillId="0" borderId="9" xfId="1" applyBorder="1" applyAlignment="1" applyProtection="1">
      <alignment vertical="center"/>
    </xf>
    <xf numFmtId="0" fontId="2" fillId="0" borderId="9" xfId="1" applyBorder="1" applyAlignment="1" applyProtection="1"/>
    <xf numFmtId="0" fontId="2" fillId="0" borderId="9" xfId="1" applyBorder="1" applyAlignment="1" applyProtection="1">
      <alignment horizontal="right"/>
    </xf>
    <xf numFmtId="0" fontId="2" fillId="0" borderId="4" xfId="1" applyBorder="1" applyAlignment="1" applyProtection="1">
      <alignment horizontal="left" vertical="center" indent="1"/>
    </xf>
    <xf numFmtId="49" fontId="6" fillId="0" borderId="5" xfId="1" applyNumberFormat="1" applyFont="1" applyBorder="1" applyAlignment="1" applyProtection="1">
      <alignment horizontal="left" vertical="center"/>
    </xf>
    <xf numFmtId="49" fontId="6" fillId="0" borderId="0" xfId="1" applyNumberFormat="1" applyFont="1" applyBorder="1" applyAlignment="1" applyProtection="1">
      <alignment horizontal="left" vertical="center"/>
    </xf>
    <xf numFmtId="49" fontId="6" fillId="0" borderId="9" xfId="1" applyNumberFormat="1" applyFont="1" applyBorder="1" applyAlignment="1" applyProtection="1">
      <alignment horizontal="left" vertical="center"/>
    </xf>
    <xf numFmtId="0" fontId="2" fillId="0" borderId="9" xfId="1" applyFont="1" applyBorder="1" applyAlignment="1" applyProtection="1">
      <alignment horizontal="right" vertical="center"/>
    </xf>
    <xf numFmtId="0" fontId="2" fillId="0" borderId="11" xfId="1" applyFont="1" applyBorder="1" applyAlignment="1" applyProtection="1">
      <alignment horizontal="left" vertical="top" indent="1"/>
    </xf>
    <xf numFmtId="0" fontId="2" fillId="0" borderId="5" xfId="1" applyBorder="1" applyAlignment="1" applyProtection="1">
      <alignment vertical="top"/>
    </xf>
    <xf numFmtId="0" fontId="2" fillId="0" borderId="4" xfId="1" applyBorder="1" applyAlignment="1" applyProtection="1">
      <alignment horizontal="left" indent="1"/>
    </xf>
    <xf numFmtId="0" fontId="2" fillId="0" borderId="0" xfId="1" applyBorder="1" applyAlignment="1" applyProtection="1">
      <alignment horizontal="left"/>
    </xf>
    <xf numFmtId="1" fontId="2" fillId="0" borderId="0" xfId="1" applyNumberFormat="1" applyFont="1" applyBorder="1" applyAlignment="1" applyProtection="1">
      <alignment horizontal="right" indent="1"/>
    </xf>
    <xf numFmtId="0" fontId="2" fillId="0" borderId="0" xfId="1" applyFont="1" applyBorder="1" applyAlignment="1" applyProtection="1">
      <alignment horizontal="right" indent="1"/>
    </xf>
    <xf numFmtId="0" fontId="2" fillId="0" borderId="7" xfId="1" applyFont="1" applyBorder="1" applyAlignment="1" applyProtection="1">
      <alignment horizontal="right" indent="1"/>
    </xf>
    <xf numFmtId="49" fontId="2" fillId="0" borderId="4" xfId="1" applyNumberFormat="1" applyBorder="1" applyProtection="1"/>
    <xf numFmtId="49" fontId="2" fillId="0" borderId="4" xfId="1" applyNumberFormat="1" applyBorder="1" applyAlignment="1" applyProtection="1">
      <alignment horizontal="left" vertical="center" indent="1"/>
    </xf>
    <xf numFmtId="0" fontId="2" fillId="0" borderId="0" xfId="1" applyBorder="1" applyAlignment="1" applyProtection="1">
      <alignment horizontal="left" vertical="center"/>
    </xf>
    <xf numFmtId="4" fontId="8" fillId="0" borderId="0" xfId="1" applyNumberFormat="1" applyFont="1" applyBorder="1" applyAlignment="1" applyProtection="1">
      <alignment horizontal="right" vertical="center" indent="1"/>
    </xf>
    <xf numFmtId="4" fontId="8" fillId="0" borderId="7" xfId="1" applyNumberFormat="1" applyFont="1" applyBorder="1" applyAlignment="1" applyProtection="1">
      <alignment horizontal="right" vertical="center" indent="1"/>
    </xf>
    <xf numFmtId="49" fontId="2" fillId="0" borderId="8" xfId="1" applyNumberFormat="1" applyBorder="1" applyAlignment="1" applyProtection="1">
      <alignment horizontal="left" vertical="center" indent="1"/>
    </xf>
    <xf numFmtId="0" fontId="2" fillId="0" borderId="9" xfId="1" applyBorder="1" applyAlignment="1" applyProtection="1">
      <alignment horizontal="left" vertical="center"/>
    </xf>
    <xf numFmtId="0" fontId="2" fillId="0" borderId="9" xfId="1" applyBorder="1" applyProtection="1"/>
    <xf numFmtId="4" fontId="8" fillId="0" borderId="9" xfId="1" applyNumberFormat="1" applyFont="1" applyBorder="1" applyAlignment="1" applyProtection="1">
      <alignment horizontal="right" vertical="center" indent="1"/>
    </xf>
    <xf numFmtId="4" fontId="8" fillId="0" borderId="10" xfId="1" applyNumberFormat="1" applyFont="1" applyBorder="1" applyAlignment="1" applyProtection="1">
      <alignment horizontal="right" vertical="center" indent="1"/>
    </xf>
    <xf numFmtId="49" fontId="2" fillId="0" borderId="12" xfId="1" applyNumberFormat="1" applyBorder="1" applyAlignment="1" applyProtection="1">
      <alignment horizontal="left" vertical="center" indent="1"/>
    </xf>
    <xf numFmtId="0" fontId="2" fillId="0" borderId="13" xfId="1" applyBorder="1" applyAlignment="1" applyProtection="1">
      <alignment horizontal="left" vertical="center"/>
    </xf>
    <xf numFmtId="0" fontId="2" fillId="0" borderId="13" xfId="1" applyBorder="1" applyProtection="1"/>
    <xf numFmtId="4" fontId="8" fillId="0" borderId="15" xfId="1" applyNumberFormat="1" applyFont="1" applyBorder="1" applyAlignment="1" applyProtection="1">
      <alignment horizontal="right" vertical="center" indent="1"/>
    </xf>
    <xf numFmtId="4" fontId="8" fillId="0" borderId="14" xfId="1" applyNumberFormat="1" applyFont="1" applyBorder="1" applyAlignment="1" applyProtection="1">
      <alignment horizontal="right" vertical="center" indent="1"/>
    </xf>
    <xf numFmtId="4" fontId="8" fillId="0" borderId="16" xfId="1" applyNumberFormat="1" applyFont="1" applyBorder="1" applyAlignment="1" applyProtection="1">
      <alignment horizontal="right" vertical="center" indent="1"/>
    </xf>
    <xf numFmtId="49" fontId="6" fillId="0" borderId="12" xfId="1" applyNumberFormat="1" applyFont="1" applyBorder="1" applyAlignment="1" applyProtection="1">
      <alignment horizontal="left" vertical="center" indent="1"/>
    </xf>
    <xf numFmtId="49" fontId="2" fillId="0" borderId="11" xfId="1" applyNumberFormat="1" applyBorder="1" applyAlignment="1" applyProtection="1">
      <alignment horizontal="left" vertical="center" indent="1"/>
    </xf>
    <xf numFmtId="0" fontId="2" fillId="0" borderId="5" xfId="1" applyBorder="1" applyAlignment="1" applyProtection="1">
      <alignment horizontal="left" vertical="center"/>
    </xf>
    <xf numFmtId="0" fontId="2" fillId="0" borderId="5" xfId="1" applyBorder="1" applyProtection="1"/>
    <xf numFmtId="4" fontId="8" fillId="0" borderId="5" xfId="1" applyNumberFormat="1" applyFont="1" applyBorder="1" applyAlignment="1" applyProtection="1">
      <alignment horizontal="right" vertical="center" indent="1"/>
    </xf>
    <xf numFmtId="4" fontId="8" fillId="0" borderId="6" xfId="1" applyNumberFormat="1" applyFont="1" applyBorder="1" applyAlignment="1" applyProtection="1">
      <alignment horizontal="right" vertical="center" indent="1"/>
    </xf>
    <xf numFmtId="0" fontId="6" fillId="0" borderId="0" xfId="1" applyFont="1" applyBorder="1" applyProtection="1"/>
    <xf numFmtId="4" fontId="7" fillId="0" borderId="0" xfId="1" applyNumberFormat="1" applyFont="1" applyBorder="1" applyAlignment="1" applyProtection="1">
      <alignment horizontal="right" vertical="center" indent="1"/>
    </xf>
    <xf numFmtId="4" fontId="7" fillId="0" borderId="7" xfId="1" applyNumberFormat="1" applyFont="1" applyBorder="1" applyAlignment="1" applyProtection="1">
      <alignment horizontal="right" vertical="center" indent="1"/>
    </xf>
    <xf numFmtId="1" fontId="6" fillId="0" borderId="9" xfId="1" applyNumberFormat="1" applyFont="1" applyBorder="1" applyAlignment="1" applyProtection="1">
      <alignment horizontal="right" vertical="center"/>
    </xf>
    <xf numFmtId="0" fontId="2" fillId="0" borderId="9" xfId="1" applyBorder="1" applyAlignment="1" applyProtection="1">
      <alignment horizontal="left" vertical="center" indent="1"/>
    </xf>
    <xf numFmtId="49" fontId="2" fillId="0" borderId="10" xfId="1" applyNumberFormat="1" applyFont="1" applyBorder="1" applyAlignment="1" applyProtection="1">
      <alignment horizontal="left" vertical="center"/>
    </xf>
    <xf numFmtId="0" fontId="2" fillId="0" borderId="12" xfId="1" applyBorder="1" applyAlignment="1" applyProtection="1">
      <alignment horizontal="left" vertical="center" indent="1"/>
    </xf>
    <xf numFmtId="1" fontId="6" fillId="0" borderId="15" xfId="1" applyNumberFormat="1" applyFont="1" applyBorder="1" applyAlignment="1" applyProtection="1">
      <alignment horizontal="right" vertical="center"/>
    </xf>
    <xf numFmtId="0" fontId="2" fillId="0" borderId="13" xfId="1" applyBorder="1" applyAlignment="1" applyProtection="1">
      <alignment horizontal="left" vertical="center" indent="1"/>
    </xf>
    <xf numFmtId="4" fontId="7" fillId="0" borderId="15" xfId="1" applyNumberFormat="1" applyFont="1" applyBorder="1" applyAlignment="1" applyProtection="1">
      <alignment vertical="center"/>
    </xf>
    <xf numFmtId="4" fontId="7" fillId="0" borderId="13" xfId="1" applyNumberFormat="1" applyFont="1" applyBorder="1" applyAlignment="1" applyProtection="1">
      <alignment vertical="center"/>
    </xf>
    <xf numFmtId="49" fontId="2" fillId="0" borderId="16" xfId="1" applyNumberFormat="1" applyFont="1" applyBorder="1" applyAlignment="1" applyProtection="1">
      <alignment horizontal="left" vertical="center"/>
    </xf>
    <xf numFmtId="4" fontId="7" fillId="0" borderId="15" xfId="1" applyNumberFormat="1" applyFont="1" applyBorder="1" applyAlignment="1" applyProtection="1">
      <alignment horizontal="right" vertical="center"/>
    </xf>
    <xf numFmtId="4" fontId="7" fillId="0" borderId="13" xfId="1" applyNumberFormat="1" applyFont="1" applyBorder="1" applyAlignment="1" applyProtection="1">
      <alignment horizontal="right" vertical="center"/>
    </xf>
    <xf numFmtId="0" fontId="2" fillId="0" borderId="8" xfId="1" applyBorder="1" applyAlignment="1" applyProtection="1">
      <alignment horizontal="left" vertical="center" indent="1"/>
    </xf>
    <xf numFmtId="1" fontId="6" fillId="0" borderId="56" xfId="1" applyNumberFormat="1" applyFont="1" applyBorder="1" applyAlignment="1" applyProtection="1">
      <alignment horizontal="right" vertical="center"/>
    </xf>
    <xf numFmtId="4" fontId="7" fillId="0" borderId="56" xfId="1" applyNumberFormat="1" applyFont="1" applyBorder="1" applyAlignment="1" applyProtection="1">
      <alignment horizontal="right" vertical="center"/>
    </xf>
    <xf numFmtId="4" fontId="7" fillId="0" borderId="9" xfId="1" applyNumberFormat="1" applyFont="1" applyBorder="1" applyAlignment="1" applyProtection="1">
      <alignment horizontal="righ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" fontId="7" fillId="0" borderId="5" xfId="1" applyNumberFormat="1" applyFont="1" applyBorder="1" applyAlignment="1" applyProtection="1">
      <alignment horizontal="right" vertical="center"/>
    </xf>
    <xf numFmtId="49" fontId="2" fillId="0" borderId="7" xfId="1" applyNumberFormat="1" applyFont="1" applyBorder="1" applyAlignment="1" applyProtection="1">
      <alignment horizontal="left" vertical="center"/>
    </xf>
    <xf numFmtId="0" fontId="42" fillId="2" borderId="17" xfId="1" applyFont="1" applyFill="1" applyBorder="1" applyAlignment="1" applyProtection="1">
      <alignment horizontal="left" vertical="center" indent="1"/>
    </xf>
    <xf numFmtId="0" fontId="35" fillId="2" borderId="18" xfId="1" applyFont="1" applyFill="1" applyBorder="1" applyAlignment="1" applyProtection="1">
      <alignment horizontal="left" vertical="center"/>
    </xf>
    <xf numFmtId="0" fontId="2" fillId="2" borderId="18" xfId="1" applyFill="1" applyBorder="1" applyAlignment="1" applyProtection="1">
      <alignment horizontal="left" vertical="center"/>
    </xf>
    <xf numFmtId="4" fontId="42" fillId="2" borderId="18" xfId="1" applyNumberFormat="1" applyFont="1" applyFill="1" applyBorder="1" applyAlignment="1" applyProtection="1">
      <alignment horizontal="left" vertical="center"/>
    </xf>
    <xf numFmtId="4" fontId="111" fillId="2" borderId="18" xfId="1" applyNumberFormat="1" applyFont="1" applyFill="1" applyBorder="1" applyAlignment="1" applyProtection="1">
      <alignment horizontal="right" vertical="center"/>
    </xf>
    <xf numFmtId="2" fontId="111" fillId="2" borderId="18" xfId="1" applyNumberFormat="1" applyFont="1" applyFill="1" applyBorder="1" applyAlignment="1" applyProtection="1">
      <alignment horizontal="right" vertical="center"/>
    </xf>
    <xf numFmtId="49" fontId="2" fillId="2" borderId="19" xfId="1" applyNumberFormat="1" applyFill="1" applyBorder="1" applyAlignment="1" applyProtection="1">
      <alignment horizontal="left" vertical="center"/>
    </xf>
    <xf numFmtId="0" fontId="2" fillId="2" borderId="18" xfId="1" applyFill="1" applyBorder="1" applyProtection="1"/>
    <xf numFmtId="49" fontId="6" fillId="2" borderId="19" xfId="1" applyNumberFormat="1" applyFont="1" applyFill="1" applyBorder="1" applyAlignment="1" applyProtection="1">
      <alignment horizontal="left" vertical="center"/>
    </xf>
    <xf numFmtId="0" fontId="2" fillId="0" borderId="7" xfId="1" applyBorder="1" applyAlignment="1" applyProtection="1">
      <alignment horizontal="right"/>
    </xf>
    <xf numFmtId="0" fontId="2" fillId="0" borderId="4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6" fillId="0" borderId="9" xfId="1" applyFont="1" applyBorder="1" applyAlignment="1" applyProtection="1">
      <alignment vertical="top"/>
    </xf>
    <xf numFmtId="0" fontId="6" fillId="0" borderId="4" xfId="1" applyFont="1" applyBorder="1" applyProtection="1"/>
    <xf numFmtId="0" fontId="6" fillId="0" borderId="9" xfId="1" applyFont="1" applyBorder="1" applyProtection="1"/>
    <xf numFmtId="0" fontId="6" fillId="0" borderId="9" xfId="1" applyFont="1" applyBorder="1" applyAlignment="1" applyProtection="1"/>
    <xf numFmtId="0" fontId="6" fillId="0" borderId="7" xfId="1" applyFont="1" applyBorder="1" applyAlignment="1" applyProtection="1">
      <alignment horizontal="right"/>
    </xf>
    <xf numFmtId="0" fontId="6" fillId="0" borderId="0" xfId="1" applyFont="1" applyProtection="1"/>
    <xf numFmtId="0" fontId="2" fillId="0" borderId="5" xfId="1" applyBorder="1" applyAlignment="1" applyProtection="1">
      <alignment horizontal="center"/>
    </xf>
    <xf numFmtId="0" fontId="2" fillId="0" borderId="0" xfId="1" applyBorder="1" applyAlignment="1" applyProtection="1">
      <alignment horizontal="center"/>
    </xf>
    <xf numFmtId="0" fontId="2" fillId="0" borderId="23" xfId="1" applyBorder="1" applyProtection="1"/>
    <xf numFmtId="0" fontId="2" fillId="0" borderId="24" xfId="1" applyBorder="1" applyProtection="1"/>
    <xf numFmtId="0" fontId="2" fillId="0" borderId="24" xfId="1" applyBorder="1" applyAlignment="1" applyProtection="1"/>
    <xf numFmtId="0" fontId="2" fillId="0" borderId="25" xfId="1" applyBorder="1" applyAlignment="1" applyProtection="1">
      <alignment horizontal="right"/>
    </xf>
    <xf numFmtId="0" fontId="42" fillId="0" borderId="0" xfId="1" applyFont="1" applyAlignment="1" applyProtection="1">
      <alignment horizontal="left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shrinkToFit="1"/>
    </xf>
    <xf numFmtId="3" fontId="2" fillId="0" borderId="44" xfId="1" applyNumberFormat="1" applyBorder="1" applyProtection="1"/>
    <xf numFmtId="3" fontId="112" fillId="2" borderId="57" xfId="1" applyNumberFormat="1" applyFont="1" applyFill="1" applyBorder="1" applyAlignment="1" applyProtection="1">
      <alignment vertical="center"/>
    </xf>
    <xf numFmtId="3" fontId="112" fillId="2" borderId="5" xfId="1" applyNumberFormat="1" applyFont="1" applyFill="1" applyBorder="1" applyAlignment="1" applyProtection="1">
      <alignment vertical="center"/>
    </xf>
    <xf numFmtId="3" fontId="112" fillId="2" borderId="5" xfId="1" applyNumberFormat="1" applyFont="1" applyFill="1" applyBorder="1" applyAlignment="1" applyProtection="1">
      <alignment vertical="center" wrapText="1"/>
    </xf>
    <xf numFmtId="3" fontId="113" fillId="2" borderId="58" xfId="1" applyNumberFormat="1" applyFont="1" applyFill="1" applyBorder="1" applyAlignment="1" applyProtection="1">
      <alignment horizontal="center" vertical="center" wrapText="1" shrinkToFit="1"/>
    </xf>
    <xf numFmtId="3" fontId="112" fillId="2" borderId="58" xfId="1" applyNumberFormat="1" applyFont="1" applyFill="1" applyBorder="1" applyAlignment="1" applyProtection="1">
      <alignment horizontal="center" vertical="center" wrapText="1" shrinkToFit="1"/>
    </xf>
    <xf numFmtId="3" fontId="112" fillId="2" borderId="58" xfId="1" applyNumberFormat="1" applyFont="1" applyFill="1" applyBorder="1" applyAlignment="1" applyProtection="1">
      <alignment horizontal="center" vertical="center" wrapText="1"/>
    </xf>
    <xf numFmtId="3" fontId="2" fillId="0" borderId="15" xfId="1" applyNumberFormat="1" applyBorder="1" applyAlignment="1" applyProtection="1"/>
    <xf numFmtId="3" fontId="2" fillId="0" borderId="13" xfId="1" applyNumberFormat="1" applyBorder="1" applyProtection="1"/>
    <xf numFmtId="3" fontId="2" fillId="0" borderId="13" xfId="1" applyNumberFormat="1" applyBorder="1" applyAlignment="1" applyProtection="1">
      <alignment wrapText="1"/>
    </xf>
    <xf numFmtId="3" fontId="82" fillId="0" borderId="27" xfId="1" applyNumberFormat="1" applyFont="1" applyBorder="1" applyAlignment="1" applyProtection="1">
      <alignment horizontal="right" wrapText="1" shrinkToFit="1"/>
    </xf>
    <xf numFmtId="3" fontId="82" fillId="0" borderId="27" xfId="1" applyNumberFormat="1" applyFont="1" applyBorder="1" applyAlignment="1" applyProtection="1">
      <alignment horizontal="right" shrinkToFit="1"/>
    </xf>
    <xf numFmtId="3" fontId="2" fillId="0" borderId="27" xfId="1" applyNumberFormat="1" applyBorder="1" applyAlignment="1" applyProtection="1">
      <alignment shrinkToFit="1"/>
    </xf>
    <xf numFmtId="3" fontId="2" fillId="0" borderId="27" xfId="1" applyNumberFormat="1" applyBorder="1" applyAlignment="1" applyProtection="1"/>
    <xf numFmtId="3" fontId="2" fillId="33" borderId="15" xfId="1" applyNumberFormat="1" applyFill="1" applyBorder="1" applyProtection="1"/>
    <xf numFmtId="3" fontId="2" fillId="33" borderId="13" xfId="1" applyNumberFormat="1" applyFill="1" applyBorder="1" applyProtection="1"/>
    <xf numFmtId="3" fontId="2" fillId="33" borderId="14" xfId="1" applyNumberFormat="1" applyFill="1" applyBorder="1" applyProtection="1"/>
    <xf numFmtId="3" fontId="2" fillId="33" borderId="59" xfId="1" applyNumberFormat="1" applyFill="1" applyBorder="1" applyAlignment="1" applyProtection="1">
      <alignment wrapText="1" shrinkToFit="1"/>
    </xf>
    <xf numFmtId="3" fontId="2" fillId="33" borderId="59" xfId="1" applyNumberFormat="1" applyFill="1" applyBorder="1" applyAlignment="1" applyProtection="1">
      <alignment shrinkToFit="1"/>
    </xf>
    <xf numFmtId="3" fontId="2" fillId="33" borderId="59" xfId="1" applyNumberFormat="1" applyFill="1" applyBorder="1" applyAlignment="1" applyProtection="1"/>
    <xf numFmtId="4" fontId="2" fillId="0" borderId="0" xfId="1" applyNumberFormat="1" applyProtection="1"/>
    <xf numFmtId="4" fontId="2" fillId="0" borderId="0" xfId="1" applyNumberFormat="1" applyAlignment="1" applyProtection="1"/>
    <xf numFmtId="0" fontId="2" fillId="0" borderId="0" xfId="1" applyAlignment="1" applyProtection="1"/>
    <xf numFmtId="0" fontId="6" fillId="36" borderId="9" xfId="1" applyFont="1" applyFill="1" applyBorder="1" applyAlignment="1" applyProtection="1">
      <alignment vertical="top"/>
      <protection locked="0"/>
    </xf>
    <xf numFmtId="14" fontId="6" fillId="36" borderId="9" xfId="1" applyNumberFormat="1" applyFont="1" applyFill="1" applyBorder="1" applyAlignment="1" applyProtection="1">
      <alignment horizontal="center" vertical="top"/>
      <protection locked="0"/>
    </xf>
    <xf numFmtId="0" fontId="6" fillId="36" borderId="5" xfId="1" applyFont="1" applyFill="1" applyBorder="1" applyAlignment="1" applyProtection="1">
      <alignment horizontal="left" vertical="top"/>
      <protection locked="0"/>
    </xf>
    <xf numFmtId="0" fontId="6" fillId="36" borderId="6" xfId="1" applyFont="1" applyFill="1" applyBorder="1" applyAlignment="1" applyProtection="1">
      <alignment horizontal="left" vertical="top"/>
      <protection locked="0"/>
    </xf>
    <xf numFmtId="4" fontId="7" fillId="34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4" borderId="16" xfId="1" applyNumberFormat="1" applyFont="1" applyFill="1" applyBorder="1" applyAlignment="1" applyProtection="1">
      <alignment horizontal="right" vertical="center" indent="1"/>
      <protection locked="0"/>
    </xf>
    <xf numFmtId="0" fontId="6" fillId="2" borderId="9" xfId="1" applyFont="1" applyFill="1" applyBorder="1" applyAlignment="1" applyProtection="1">
      <alignment horizontal="center" vertical="center"/>
    </xf>
    <xf numFmtId="0" fontId="2" fillId="0" borderId="8" xfId="1" applyBorder="1" applyAlignment="1" applyProtection="1">
      <alignment horizontal="left"/>
    </xf>
    <xf numFmtId="0" fontId="2" fillId="0" borderId="9" xfId="1" applyBorder="1" applyAlignment="1" applyProtection="1"/>
    <xf numFmtId="1" fontId="2" fillId="0" borderId="9" xfId="1" applyNumberFormat="1" applyFont="1" applyBorder="1" applyAlignment="1" applyProtection="1">
      <alignment horizontal="right" indent="1"/>
    </xf>
    <xf numFmtId="0" fontId="2" fillId="0" borderId="9" xfId="1" applyBorder="1" applyAlignment="1" applyProtection="1">
      <alignment horizontal="right" indent="1"/>
    </xf>
    <xf numFmtId="0" fontId="2" fillId="0" borderId="9" xfId="1" applyFont="1" applyBorder="1" applyAlignment="1" applyProtection="1">
      <alignment horizontal="right" indent="1"/>
    </xf>
    <xf numFmtId="0" fontId="2" fillId="0" borderId="10" xfId="1" applyFont="1" applyBorder="1" applyAlignment="1" applyProtection="1">
      <alignment horizontal="right" indent="1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13" xfId="1" applyNumberFormat="1" applyFont="1" applyBorder="1" applyAlignment="1" applyProtection="1">
      <alignment horizontal="center" vertical="center"/>
    </xf>
    <xf numFmtId="49" fontId="6" fillId="0" borderId="14" xfId="1" applyNumberFormat="1" applyFont="1" applyBorder="1" applyAlignment="1" applyProtection="1">
      <alignment horizontal="center" vertical="center"/>
    </xf>
    <xf numFmtId="4" fontId="7" fillId="37" borderId="15" xfId="1" applyNumberFormat="1" applyFont="1" applyFill="1" applyBorder="1" applyAlignment="1" applyProtection="1">
      <alignment horizontal="right" vertical="center"/>
    </xf>
    <xf numFmtId="4" fontId="7" fillId="37" borderId="14" xfId="1" applyNumberFormat="1" applyFont="1" applyFill="1" applyBorder="1" applyAlignment="1" applyProtection="1">
      <alignment horizontal="right" vertical="center"/>
    </xf>
    <xf numFmtId="4" fontId="7" fillId="37" borderId="16" xfId="1" applyNumberFormat="1" applyFont="1" applyFill="1" applyBorder="1" applyAlignment="1" applyProtection="1">
      <alignment horizontal="right" vertical="center"/>
    </xf>
    <xf numFmtId="49" fontId="2" fillId="0" borderId="12" xfId="1" applyNumberFormat="1" applyBorder="1" applyAlignment="1" applyProtection="1">
      <alignment horizontal="left" vertical="center"/>
    </xf>
    <xf numFmtId="49" fontId="2" fillId="0" borderId="13" xfId="1" applyNumberFormat="1" applyBorder="1" applyAlignment="1" applyProtection="1">
      <alignment horizontal="left" vertical="center"/>
    </xf>
    <xf numFmtId="49" fontId="2" fillId="0" borderId="14" xfId="1" applyNumberFormat="1" applyBorder="1" applyAlignment="1" applyProtection="1">
      <alignment horizontal="left" vertical="center"/>
    </xf>
    <xf numFmtId="4" fontId="8" fillId="34" borderId="15" xfId="1" applyNumberFormat="1" applyFont="1" applyFill="1" applyBorder="1" applyAlignment="1" applyProtection="1">
      <alignment horizontal="right" vertical="center"/>
    </xf>
    <xf numFmtId="4" fontId="8" fillId="34" borderId="14" xfId="1" applyNumberFormat="1" applyFont="1" applyFill="1" applyBorder="1" applyAlignment="1" applyProtection="1">
      <alignment horizontal="right" vertical="center"/>
    </xf>
    <xf numFmtId="4" fontId="8" fillId="34" borderId="16" xfId="1" applyNumberFormat="1" applyFont="1" applyFill="1" applyBorder="1" applyAlignment="1" applyProtection="1">
      <alignment horizontal="right" vertical="center"/>
    </xf>
    <xf numFmtId="4" fontId="8" fillId="0" borderId="15" xfId="1" applyNumberFormat="1" applyFont="1" applyBorder="1" applyAlignment="1" applyProtection="1">
      <alignment horizontal="right" vertical="center"/>
    </xf>
    <xf numFmtId="4" fontId="8" fillId="0" borderId="14" xfId="1" applyNumberFormat="1" applyFont="1" applyBorder="1" applyAlignment="1" applyProtection="1">
      <alignment horizontal="right" vertical="center"/>
    </xf>
    <xf numFmtId="4" fontId="8" fillId="0" borderId="16" xfId="1" applyNumberFormat="1" applyFont="1" applyBorder="1" applyAlignment="1" applyProtection="1">
      <alignment horizontal="right" vertical="center"/>
    </xf>
    <xf numFmtId="0" fontId="6" fillId="0" borderId="12" xfId="1" applyFont="1" applyBorder="1" applyAlignment="1" applyProtection="1">
      <alignment horizontal="center" vertical="center"/>
    </xf>
    <xf numFmtId="0" fontId="6" fillId="0" borderId="13" xfId="1" applyFont="1" applyBorder="1" applyAlignment="1" applyProtection="1">
      <alignment horizontal="center" vertical="center"/>
    </xf>
    <xf numFmtId="0" fontId="6" fillId="0" borderId="14" xfId="1" applyFont="1" applyBorder="1" applyAlignment="1" applyProtection="1">
      <alignment horizontal="center" vertical="center"/>
    </xf>
    <xf numFmtId="4" fontId="7" fillId="0" borderId="14" xfId="1" applyNumberFormat="1" applyFont="1" applyBorder="1" applyAlignment="1" applyProtection="1">
      <alignment horizontal="right" vertical="center"/>
    </xf>
    <xf numFmtId="4" fontId="7" fillId="0" borderId="16" xfId="1" applyNumberFormat="1" applyFont="1" applyBorder="1" applyAlignment="1" applyProtection="1">
      <alignment horizontal="right" vertical="center"/>
    </xf>
    <xf numFmtId="0" fontId="2" fillId="0" borderId="12" xfId="1" applyBorder="1" applyAlignment="1" applyProtection="1">
      <alignment horizontal="left" vertical="center"/>
    </xf>
    <xf numFmtId="0" fontId="2" fillId="0" borderId="13" xfId="1" applyBorder="1" applyAlignment="1" applyProtection="1">
      <alignment horizontal="left" vertical="center"/>
    </xf>
    <xf numFmtId="0" fontId="2" fillId="0" borderId="14" xfId="1" applyBorder="1" applyAlignment="1" applyProtection="1">
      <alignment horizontal="left" vertical="center"/>
    </xf>
    <xf numFmtId="0" fontId="2" fillId="0" borderId="12" xfId="1" applyBorder="1" applyAlignment="1" applyProtection="1">
      <alignment horizontal="left"/>
    </xf>
    <xf numFmtId="0" fontId="2" fillId="0" borderId="13" xfId="1" applyFont="1" applyBorder="1" applyAlignment="1" applyProtection="1">
      <alignment horizontal="left"/>
    </xf>
    <xf numFmtId="0" fontId="2" fillId="0" borderId="14" xfId="1" applyFont="1" applyBorder="1" applyAlignment="1" applyProtection="1">
      <alignment horizontal="left"/>
    </xf>
    <xf numFmtId="0" fontId="6" fillId="0" borderId="12" xfId="1" applyFont="1" applyBorder="1" applyAlignment="1" applyProtection="1">
      <alignment horizontal="center"/>
    </xf>
    <xf numFmtId="0" fontId="6" fillId="0" borderId="13" xfId="1" applyFont="1" applyBorder="1" applyAlignment="1" applyProtection="1">
      <alignment horizontal="center"/>
    </xf>
    <xf numFmtId="0" fontId="6" fillId="0" borderId="14" xfId="1" applyFont="1" applyBorder="1" applyAlignment="1" applyProtection="1">
      <alignment horizontal="center"/>
    </xf>
    <xf numFmtId="0" fontId="2" fillId="0" borderId="11" xfId="1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/>
    </xf>
    <xf numFmtId="4" fontId="8" fillId="0" borderId="5" xfId="1" applyNumberFormat="1" applyFont="1" applyBorder="1" applyAlignment="1" applyProtection="1">
      <alignment horizontal="right" vertical="center"/>
    </xf>
    <xf numFmtId="4" fontId="8" fillId="0" borderId="6" xfId="1" applyNumberFormat="1" applyFont="1" applyBorder="1" applyAlignment="1" applyProtection="1">
      <alignment horizontal="right" vertical="center"/>
    </xf>
    <xf numFmtId="0" fontId="4" fillId="0" borderId="4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left" vertical="center"/>
    </xf>
    <xf numFmtId="4" fontId="9" fillId="0" borderId="0" xfId="1" applyNumberFormat="1" applyFont="1" applyFill="1" applyBorder="1" applyAlignment="1" applyProtection="1">
      <alignment horizontal="right" vertical="center"/>
    </xf>
    <xf numFmtId="2" fontId="9" fillId="0" borderId="0" xfId="1" applyNumberFormat="1" applyFont="1" applyFill="1" applyBorder="1" applyAlignment="1" applyProtection="1">
      <alignment horizontal="right" vertical="center"/>
    </xf>
    <xf numFmtId="49" fontId="2" fillId="0" borderId="7" xfId="1" applyNumberFormat="1" applyFont="1" applyFill="1" applyBorder="1" applyAlignment="1" applyProtection="1">
      <alignment horizontal="left" vertical="center"/>
    </xf>
    <xf numFmtId="0" fontId="2" fillId="0" borderId="17" xfId="1" applyBorder="1" applyAlignment="1" applyProtection="1">
      <alignment horizontal="center" vertical="center"/>
    </xf>
    <xf numFmtId="0" fontId="2" fillId="0" borderId="18" xfId="1" applyBorder="1" applyAlignment="1" applyProtection="1">
      <alignment horizontal="center" vertical="center"/>
    </xf>
    <xf numFmtId="0" fontId="2" fillId="0" borderId="19" xfId="1" applyBorder="1" applyAlignment="1" applyProtection="1">
      <alignment horizontal="center" vertical="center"/>
    </xf>
    <xf numFmtId="4" fontId="7" fillId="37" borderId="17" xfId="1" applyNumberFormat="1" applyFont="1" applyFill="1" applyBorder="1" applyAlignment="1" applyProtection="1">
      <alignment horizontal="center" vertical="center"/>
    </xf>
    <xf numFmtId="4" fontId="7" fillId="37" borderId="19" xfId="1" applyNumberFormat="1" applyFont="1" applyFill="1" applyBorder="1" applyAlignment="1" applyProtection="1">
      <alignment horizontal="center" vertical="center"/>
    </xf>
    <xf numFmtId="4" fontId="7" fillId="37" borderId="18" xfId="1" applyNumberFormat="1" applyFont="1" applyFill="1" applyBorder="1" applyAlignment="1" applyProtection="1">
      <alignment horizontal="center" vertical="center"/>
    </xf>
    <xf numFmtId="0" fontId="2" fillId="0" borderId="20" xfId="1" applyBorder="1" applyAlignment="1" applyProtection="1">
      <alignment horizontal="center" vertical="center"/>
    </xf>
    <xf numFmtId="0" fontId="2" fillId="0" borderId="21" xfId="1" applyBorder="1" applyAlignment="1" applyProtection="1">
      <alignment horizontal="center" vertical="center"/>
    </xf>
    <xf numFmtId="4" fontId="7" fillId="0" borderId="21" xfId="1" applyNumberFormat="1" applyFont="1" applyBorder="1" applyAlignment="1" applyProtection="1">
      <alignment horizontal="center" vertical="center"/>
    </xf>
    <xf numFmtId="4" fontId="7" fillId="0" borderId="22" xfId="1" applyNumberFormat="1" applyFont="1" applyBorder="1" applyAlignment="1" applyProtection="1">
      <alignment horizontal="center" vertical="center"/>
    </xf>
    <xf numFmtId="49" fontId="6" fillId="36" borderId="5" xfId="1" applyNumberFormat="1" applyFont="1" applyFill="1" applyBorder="1" applyAlignment="1" applyProtection="1">
      <alignment horizontal="left" vertical="center"/>
      <protection locked="0"/>
    </xf>
    <xf numFmtId="49" fontId="6" fillId="36" borderId="0" xfId="1" applyNumberFormat="1" applyFont="1" applyFill="1" applyBorder="1" applyAlignment="1" applyProtection="1">
      <alignment horizontal="left" vertical="center"/>
      <protection locked="0"/>
    </xf>
    <xf numFmtId="49" fontId="6" fillId="36" borderId="9" xfId="1" applyNumberFormat="1" applyFont="1" applyFill="1" applyBorder="1" applyAlignment="1" applyProtection="1">
      <alignment horizontal="left" vertical="center"/>
      <protection locked="0"/>
    </xf>
    <xf numFmtId="49" fontId="6" fillId="36" borderId="9" xfId="1" applyNumberFormat="1" applyFont="1" applyFill="1" applyBorder="1" applyAlignment="1" applyProtection="1">
      <alignment horizontal="right" vertical="center"/>
      <protection locked="0"/>
    </xf>
    <xf numFmtId="49" fontId="6" fillId="36" borderId="0" xfId="1" applyNumberFormat="1" applyFont="1" applyFill="1" applyBorder="1" applyAlignment="1" applyProtection="1">
      <alignment horizontal="left" vertical="center"/>
      <protection locked="0"/>
    </xf>
    <xf numFmtId="0" fontId="6" fillId="36" borderId="9" xfId="1" applyFont="1" applyFill="1" applyBorder="1" applyAlignment="1" applyProtection="1">
      <alignment horizontal="center" vertical="top"/>
      <protection locked="0"/>
    </xf>
    <xf numFmtId="164" fontId="6" fillId="36" borderId="9" xfId="1" applyNumberFormat="1" applyFont="1" applyFill="1" applyBorder="1" applyAlignment="1" applyProtection="1">
      <alignment horizontal="center" vertical="top"/>
      <protection locked="0"/>
    </xf>
    <xf numFmtId="4" fontId="7" fillId="38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8" borderId="16" xfId="1" applyNumberFormat="1" applyFont="1" applyFill="1" applyBorder="1" applyAlignment="1" applyProtection="1">
      <alignment horizontal="right" vertical="center" indent="1"/>
      <protection locked="0"/>
    </xf>
    <xf numFmtId="4" fontId="7" fillId="39" borderId="15" xfId="1" applyNumberFormat="1" applyFont="1" applyFill="1" applyBorder="1" applyAlignment="1" applyProtection="1">
      <alignment horizontal="right" vertical="center"/>
    </xf>
    <xf numFmtId="4" fontId="7" fillId="39" borderId="14" xfId="1" applyNumberFormat="1" applyFont="1" applyFill="1" applyBorder="1" applyAlignment="1" applyProtection="1">
      <alignment horizontal="right" vertical="center"/>
    </xf>
    <xf numFmtId="4" fontId="7" fillId="39" borderId="16" xfId="1" applyNumberFormat="1" applyFont="1" applyFill="1" applyBorder="1" applyAlignment="1" applyProtection="1">
      <alignment horizontal="right" vertical="center"/>
    </xf>
    <xf numFmtId="4" fontId="8" fillId="38" borderId="15" xfId="1" applyNumberFormat="1" applyFont="1" applyFill="1" applyBorder="1" applyAlignment="1" applyProtection="1">
      <alignment horizontal="right" vertical="center"/>
    </xf>
    <xf numFmtId="4" fontId="8" fillId="38" borderId="14" xfId="1" applyNumberFormat="1" applyFont="1" applyFill="1" applyBorder="1" applyAlignment="1" applyProtection="1">
      <alignment horizontal="right" vertical="center"/>
    </xf>
    <xf numFmtId="4" fontId="8" fillId="38" borderId="16" xfId="1" applyNumberFormat="1" applyFont="1" applyFill="1" applyBorder="1" applyAlignment="1" applyProtection="1">
      <alignment horizontal="right" vertical="center"/>
    </xf>
    <xf numFmtId="4" fontId="7" fillId="39" borderId="17" xfId="1" applyNumberFormat="1" applyFont="1" applyFill="1" applyBorder="1" applyAlignment="1" applyProtection="1">
      <alignment horizontal="center" vertical="center"/>
    </xf>
    <xf numFmtId="4" fontId="7" fillId="39" borderId="19" xfId="1" applyNumberFormat="1" applyFont="1" applyFill="1" applyBorder="1" applyAlignment="1" applyProtection="1">
      <alignment horizontal="center" vertical="center"/>
    </xf>
    <xf numFmtId="4" fontId="7" fillId="39" borderId="18" xfId="1" applyNumberFormat="1" applyFont="1" applyFill="1" applyBorder="1" applyAlignment="1" applyProtection="1">
      <alignment horizontal="center" vertical="center"/>
    </xf>
    <xf numFmtId="4" fontId="7" fillId="42" borderId="15" xfId="1" applyNumberFormat="1" applyFont="1" applyFill="1" applyBorder="1" applyAlignment="1" applyProtection="1">
      <alignment horizontal="right" vertical="center" indent="1"/>
      <protection locked="0"/>
    </xf>
    <xf numFmtId="4" fontId="7" fillId="42" borderId="16" xfId="1" applyNumberFormat="1" applyFont="1" applyFill="1" applyBorder="1" applyAlignment="1" applyProtection="1">
      <alignment horizontal="right" vertical="center" indent="1"/>
      <protection locked="0"/>
    </xf>
    <xf numFmtId="4" fontId="7" fillId="43" borderId="15" xfId="1" applyNumberFormat="1" applyFont="1" applyFill="1" applyBorder="1" applyAlignment="1" applyProtection="1">
      <alignment horizontal="right" vertical="center" indent="1"/>
      <protection locked="0"/>
    </xf>
    <xf numFmtId="4" fontId="7" fillId="43" borderId="16" xfId="1" applyNumberFormat="1" applyFont="1" applyFill="1" applyBorder="1" applyAlignment="1" applyProtection="1">
      <alignment horizontal="right" vertical="center" indent="1"/>
      <protection locked="0"/>
    </xf>
    <xf numFmtId="4" fontId="115" fillId="44" borderId="15" xfId="1" applyNumberFormat="1" applyFont="1" applyFill="1" applyBorder="1" applyAlignment="1" applyProtection="1">
      <alignment horizontal="right" vertical="center" indent="1"/>
      <protection locked="0"/>
    </xf>
    <xf numFmtId="4" fontId="115" fillId="44" borderId="16" xfId="1" applyNumberFormat="1" applyFont="1" applyFill="1" applyBorder="1" applyAlignment="1" applyProtection="1">
      <alignment horizontal="right" vertical="center" indent="1"/>
      <protection locked="0"/>
    </xf>
    <xf numFmtId="4" fontId="7" fillId="45" borderId="15" xfId="1" applyNumberFormat="1" applyFont="1" applyFill="1" applyBorder="1" applyAlignment="1" applyProtection="1">
      <alignment horizontal="right" vertical="center" indent="1"/>
      <protection locked="0"/>
    </xf>
    <xf numFmtId="4" fontId="7" fillId="45" borderId="16" xfId="1" applyNumberFormat="1" applyFont="1" applyFill="1" applyBorder="1" applyAlignment="1" applyProtection="1">
      <alignment horizontal="right" vertical="center" indent="1"/>
      <protection locked="0"/>
    </xf>
    <xf numFmtId="4" fontId="7" fillId="35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5" borderId="16" xfId="1" applyNumberFormat="1" applyFont="1" applyFill="1" applyBorder="1" applyAlignment="1" applyProtection="1">
      <alignment horizontal="right" vertical="center" indent="1"/>
      <protection locked="0"/>
    </xf>
    <xf numFmtId="4" fontId="7" fillId="41" borderId="15" xfId="1" applyNumberFormat="1" applyFont="1" applyFill="1" applyBorder="1" applyAlignment="1" applyProtection="1">
      <alignment horizontal="right" vertical="center"/>
    </xf>
    <xf numFmtId="4" fontId="7" fillId="41" borderId="14" xfId="1" applyNumberFormat="1" applyFont="1" applyFill="1" applyBorder="1" applyAlignment="1" applyProtection="1">
      <alignment horizontal="right" vertical="center"/>
    </xf>
    <xf numFmtId="4" fontId="7" fillId="41" borderId="16" xfId="1" applyNumberFormat="1" applyFont="1" applyFill="1" applyBorder="1" applyAlignment="1" applyProtection="1">
      <alignment horizontal="right" vertical="center"/>
    </xf>
    <xf numFmtId="4" fontId="8" fillId="35" borderId="15" xfId="1" applyNumberFormat="1" applyFont="1" applyFill="1" applyBorder="1" applyAlignment="1" applyProtection="1">
      <alignment horizontal="right" vertical="center"/>
    </xf>
    <xf numFmtId="4" fontId="8" fillId="35" borderId="14" xfId="1" applyNumberFormat="1" applyFont="1" applyFill="1" applyBorder="1" applyAlignment="1" applyProtection="1">
      <alignment horizontal="right" vertical="center"/>
    </xf>
    <xf numFmtId="4" fontId="8" fillId="35" borderId="16" xfId="1" applyNumberFormat="1" applyFont="1" applyFill="1" applyBorder="1" applyAlignment="1" applyProtection="1">
      <alignment horizontal="right" vertical="center"/>
    </xf>
    <xf numFmtId="4" fontId="7" fillId="41" borderId="17" xfId="1" applyNumberFormat="1" applyFont="1" applyFill="1" applyBorder="1" applyAlignment="1" applyProtection="1">
      <alignment horizontal="center" vertical="center"/>
    </xf>
    <xf numFmtId="4" fontId="7" fillId="41" borderId="19" xfId="1" applyNumberFormat="1" applyFont="1" applyFill="1" applyBorder="1" applyAlignment="1" applyProtection="1">
      <alignment horizontal="center" vertical="center"/>
    </xf>
    <xf numFmtId="4" fontId="7" fillId="41" borderId="18" xfId="1" applyNumberFormat="1" applyFont="1" applyFill="1" applyBorder="1" applyAlignment="1" applyProtection="1">
      <alignment horizontal="center" vertical="center"/>
    </xf>
    <xf numFmtId="4" fontId="7" fillId="47" borderId="15" xfId="1" applyNumberFormat="1" applyFont="1" applyFill="1" applyBorder="1" applyAlignment="1" applyProtection="1">
      <alignment horizontal="right" vertical="center"/>
    </xf>
    <xf numFmtId="4" fontId="7" fillId="47" borderId="14" xfId="1" applyNumberFormat="1" applyFont="1" applyFill="1" applyBorder="1" applyAlignment="1" applyProtection="1">
      <alignment horizontal="right" vertical="center"/>
    </xf>
    <xf numFmtId="4" fontId="7" fillId="47" borderId="16" xfId="1" applyNumberFormat="1" applyFont="1" applyFill="1" applyBorder="1" applyAlignment="1" applyProtection="1">
      <alignment horizontal="right" vertical="center"/>
    </xf>
    <xf numFmtId="4" fontId="8" fillId="42" borderId="15" xfId="1" applyNumberFormat="1" applyFont="1" applyFill="1" applyBorder="1" applyAlignment="1" applyProtection="1">
      <alignment horizontal="right" vertical="center"/>
    </xf>
    <xf numFmtId="4" fontId="8" fillId="42" borderId="14" xfId="1" applyNumberFormat="1" applyFont="1" applyFill="1" applyBorder="1" applyAlignment="1" applyProtection="1">
      <alignment horizontal="right" vertical="center"/>
    </xf>
    <xf numFmtId="4" fontId="8" fillId="42" borderId="16" xfId="1" applyNumberFormat="1" applyFont="1" applyFill="1" applyBorder="1" applyAlignment="1" applyProtection="1">
      <alignment horizontal="right" vertical="center"/>
    </xf>
    <xf numFmtId="4" fontId="8" fillId="43" borderId="15" xfId="1" applyNumberFormat="1" applyFont="1" applyFill="1" applyBorder="1" applyAlignment="1" applyProtection="1">
      <alignment horizontal="right" vertical="center"/>
    </xf>
    <xf numFmtId="4" fontId="8" fillId="43" borderId="14" xfId="1" applyNumberFormat="1" applyFont="1" applyFill="1" applyBorder="1" applyAlignment="1" applyProtection="1">
      <alignment horizontal="right" vertical="center"/>
    </xf>
    <xf numFmtId="4" fontId="8" fillId="43" borderId="16" xfId="1" applyNumberFormat="1" applyFont="1" applyFill="1" applyBorder="1" applyAlignment="1" applyProtection="1">
      <alignment horizontal="right" vertical="center"/>
    </xf>
    <xf numFmtId="4" fontId="116" fillId="44" borderId="15" xfId="1" applyNumberFormat="1" applyFont="1" applyFill="1" applyBorder="1" applyAlignment="1" applyProtection="1">
      <alignment horizontal="right" vertical="center"/>
    </xf>
    <xf numFmtId="4" fontId="116" fillId="44" borderId="14" xfId="1" applyNumberFormat="1" applyFont="1" applyFill="1" applyBorder="1" applyAlignment="1" applyProtection="1">
      <alignment horizontal="right" vertical="center"/>
    </xf>
    <xf numFmtId="4" fontId="116" fillId="44" borderId="16" xfId="1" applyNumberFormat="1" applyFont="1" applyFill="1" applyBorder="1" applyAlignment="1" applyProtection="1">
      <alignment horizontal="right" vertical="center"/>
    </xf>
    <xf numFmtId="4" fontId="8" fillId="45" borderId="15" xfId="1" applyNumberFormat="1" applyFont="1" applyFill="1" applyBorder="1" applyAlignment="1" applyProtection="1">
      <alignment horizontal="right" vertical="center"/>
    </xf>
    <xf numFmtId="4" fontId="8" fillId="45" borderId="14" xfId="1" applyNumberFormat="1" applyFont="1" applyFill="1" applyBorder="1" applyAlignment="1" applyProtection="1">
      <alignment horizontal="right" vertical="center"/>
    </xf>
    <xf numFmtId="4" fontId="8" fillId="45" borderId="16" xfId="1" applyNumberFormat="1" applyFont="1" applyFill="1" applyBorder="1" applyAlignment="1" applyProtection="1">
      <alignment horizontal="right" vertical="center"/>
    </xf>
    <xf numFmtId="4" fontId="7" fillId="47" borderId="17" xfId="1" applyNumberFormat="1" applyFont="1" applyFill="1" applyBorder="1" applyAlignment="1" applyProtection="1">
      <alignment horizontal="center" vertical="center"/>
    </xf>
    <xf numFmtId="4" fontId="7" fillId="47" borderId="19" xfId="1" applyNumberFormat="1" applyFont="1" applyFill="1" applyBorder="1" applyAlignment="1" applyProtection="1">
      <alignment horizontal="center" vertical="center"/>
    </xf>
    <xf numFmtId="4" fontId="7" fillId="47" borderId="18" xfId="1" applyNumberFormat="1" applyFont="1" applyFill="1" applyBorder="1" applyAlignment="1" applyProtection="1">
      <alignment horizontal="center" vertical="center"/>
    </xf>
    <xf numFmtId="4" fontId="7" fillId="40" borderId="15" xfId="1" applyNumberFormat="1" applyFont="1" applyFill="1" applyBorder="1" applyAlignment="1" applyProtection="1">
      <alignment horizontal="right" vertical="center"/>
    </xf>
    <xf numFmtId="4" fontId="7" fillId="40" borderId="14" xfId="1" applyNumberFormat="1" applyFont="1" applyFill="1" applyBorder="1" applyAlignment="1" applyProtection="1">
      <alignment horizontal="right" vertical="center"/>
    </xf>
    <xf numFmtId="4" fontId="7" fillId="40" borderId="16" xfId="1" applyNumberFormat="1" applyFont="1" applyFill="1" applyBorder="1" applyAlignment="1" applyProtection="1">
      <alignment horizontal="righ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6" fillId="0" borderId="12" xfId="1" applyFont="1" applyBorder="1" applyAlignment="1" applyProtection="1">
      <alignment horizontal="left" vertical="center"/>
    </xf>
    <xf numFmtId="0" fontId="6" fillId="0" borderId="13" xfId="1" applyFont="1" applyBorder="1" applyAlignment="1" applyProtection="1">
      <alignment horizontal="left" vertical="center"/>
    </xf>
    <xf numFmtId="0" fontId="6" fillId="0" borderId="14" xfId="1" applyFont="1" applyBorder="1" applyAlignment="1" applyProtection="1">
      <alignment horizontal="left" vertical="center"/>
    </xf>
    <xf numFmtId="4" fontId="7" fillId="42" borderId="15" xfId="1" applyNumberFormat="1" applyFont="1" applyFill="1" applyBorder="1" applyAlignment="1" applyProtection="1">
      <alignment horizontal="right" vertical="center"/>
    </xf>
    <xf numFmtId="4" fontId="7" fillId="42" borderId="14" xfId="1" applyNumberFormat="1" applyFont="1" applyFill="1" applyBorder="1" applyAlignment="1" applyProtection="1">
      <alignment horizontal="right" vertical="center"/>
    </xf>
    <xf numFmtId="4" fontId="7" fillId="42" borderId="16" xfId="1" applyNumberFormat="1" applyFont="1" applyFill="1" applyBorder="1" applyAlignment="1" applyProtection="1">
      <alignment horizontal="right" vertical="center"/>
    </xf>
    <xf numFmtId="0" fontId="6" fillId="0" borderId="12" xfId="1" applyFont="1" applyBorder="1" applyAlignment="1" applyProtection="1">
      <alignment horizontal="left"/>
    </xf>
    <xf numFmtId="0" fontId="6" fillId="0" borderId="13" xfId="1" applyFont="1" applyBorder="1" applyAlignment="1" applyProtection="1">
      <alignment horizontal="left"/>
    </xf>
    <xf numFmtId="0" fontId="6" fillId="0" borderId="14" xfId="1" applyFont="1" applyBorder="1" applyAlignment="1" applyProtection="1">
      <alignment horizontal="left"/>
    </xf>
    <xf numFmtId="4" fontId="7" fillId="43" borderId="15" xfId="1" applyNumberFormat="1" applyFont="1" applyFill="1" applyBorder="1" applyAlignment="1" applyProtection="1">
      <alignment horizontal="right" vertical="center"/>
    </xf>
    <xf numFmtId="4" fontId="7" fillId="43" borderId="14" xfId="1" applyNumberFormat="1" applyFont="1" applyFill="1" applyBorder="1" applyAlignment="1" applyProtection="1">
      <alignment horizontal="right" vertical="center"/>
    </xf>
    <xf numFmtId="4" fontId="7" fillId="43" borderId="16" xfId="1" applyNumberFormat="1" applyFont="1" applyFill="1" applyBorder="1" applyAlignment="1" applyProtection="1">
      <alignment horizontal="right" vertical="center"/>
    </xf>
    <xf numFmtId="4" fontId="115" fillId="44" borderId="15" xfId="1" applyNumberFormat="1" applyFont="1" applyFill="1" applyBorder="1" applyAlignment="1" applyProtection="1">
      <alignment horizontal="right" vertical="center"/>
    </xf>
    <xf numFmtId="4" fontId="115" fillId="44" borderId="14" xfId="1" applyNumberFormat="1" applyFont="1" applyFill="1" applyBorder="1" applyAlignment="1" applyProtection="1">
      <alignment horizontal="right" vertical="center"/>
    </xf>
    <xf numFmtId="4" fontId="115" fillId="44" borderId="16" xfId="1" applyNumberFormat="1" applyFont="1" applyFill="1" applyBorder="1" applyAlignment="1" applyProtection="1">
      <alignment horizontal="right" vertical="center"/>
    </xf>
    <xf numFmtId="4" fontId="7" fillId="45" borderId="15" xfId="1" applyNumberFormat="1" applyFont="1" applyFill="1" applyBorder="1" applyAlignment="1" applyProtection="1">
      <alignment horizontal="right" vertical="center"/>
    </xf>
    <xf numFmtId="4" fontId="7" fillId="45" borderId="14" xfId="1" applyNumberFormat="1" applyFont="1" applyFill="1" applyBorder="1" applyAlignment="1" applyProtection="1">
      <alignment horizontal="right" vertical="center"/>
    </xf>
    <xf numFmtId="4" fontId="7" fillId="45" borderId="16" xfId="1" applyNumberFormat="1" applyFont="1" applyFill="1" applyBorder="1" applyAlignment="1" applyProtection="1">
      <alignment horizontal="right" vertical="center"/>
    </xf>
    <xf numFmtId="4" fontId="7" fillId="41" borderId="13" xfId="1" applyNumberFormat="1" applyFont="1" applyFill="1" applyBorder="1" applyAlignment="1" applyProtection="1">
      <alignment horizontal="right" vertical="center"/>
    </xf>
    <xf numFmtId="4" fontId="115" fillId="46" borderId="17" xfId="1" applyNumberFormat="1" applyFont="1" applyFill="1" applyBorder="1" applyAlignment="1" applyProtection="1">
      <alignment horizontal="center" vertical="center"/>
    </xf>
    <xf numFmtId="4" fontId="115" fillId="46" borderId="19" xfId="1" applyNumberFormat="1" applyFont="1" applyFill="1" applyBorder="1" applyAlignment="1" applyProtection="1">
      <alignment horizontal="center" vertical="center"/>
    </xf>
    <xf numFmtId="4" fontId="115" fillId="46" borderId="18" xfId="1" applyNumberFormat="1" applyFont="1" applyFill="1" applyBorder="1" applyAlignment="1" applyProtection="1">
      <alignment horizontal="center" vertical="center"/>
    </xf>
  </cellXfs>
  <cellStyles count="770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T&#345;ebo&#328;/Souhrnn&#233;%20d&#237;la/Rozpracovan&#253;%20Rozpo&#269;et/Souhrnn&#253;%20rozpo&#269;et%20-%20T&#345;ebo&#328;,%2014.5.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počtu - celku"/>
      <sheetName val="VRN - SO 02, 03 a 04"/>
      <sheetName val="Rekapitulace - SO 01"/>
      <sheetName val="1.000 - Arch. stav. řeš. + VRN"/>
      <sheetName val="Rekapitulace - SO 02"/>
      <sheetName val="1.000 - Arch. stav. řešení"/>
      <sheetName val="4.100 - Ohřev bazénové vody"/>
      <sheetName val="4.300 - Vzduchotechnika"/>
      <sheetName val="4.700 - Silnoproud"/>
      <sheetName val="4.900 - Měření a Regulace"/>
      <sheetName val="5.100 - Tech. bazénů, atrakce"/>
      <sheetName val="5.200 - Tech. úpravy vody"/>
      <sheetName val="Rekapitulace - SO 03"/>
      <sheetName val="1.000 - Arch. stav. řešení."/>
      <sheetName val="4.300 - Vzduchotechnika."/>
      <sheetName val="4.500 - ZTI"/>
      <sheetName val="4.700 - Silnoproud."/>
      <sheetName val="4.800 - Slaboproud"/>
      <sheetName val="Rekapitulace - SO 04"/>
      <sheetName val="1.000 - Arch. stav. řešení - op"/>
      <sheetName val="Rekapitulace - SO 05"/>
      <sheetName val="Sadové úpravy + závlaha"/>
      <sheetName val="Rekapitulace - SO 21, 22, 23"/>
      <sheetName val="SO 21 - Elektro + Trafo"/>
      <sheetName val="SO 22 - Přeložka vodovodu"/>
      <sheetName val="SO 23 - Retence a Akum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G25">
            <v>6086651</v>
          </cell>
        </row>
        <row r="26">
          <cell r="G26">
            <v>1278196.71</v>
          </cell>
        </row>
        <row r="29">
          <cell r="G29">
            <v>7364848</v>
          </cell>
          <cell r="J29" t="str">
            <v>CZK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G34" activeCellId="8" sqref="C11:F11 C12:F12 C13:F13 B13 H11 H12 C14:I14 C34:D34 G34"/>
    </sheetView>
  </sheetViews>
  <sheetFormatPr defaultRowHeight="12.75"/>
  <cols>
    <col min="1" max="16384" width="9.140625" style="5"/>
  </cols>
  <sheetData>
    <row r="1" spans="1:9" ht="18">
      <c r="A1" s="2" t="s">
        <v>95</v>
      </c>
      <c r="B1" s="3"/>
      <c r="C1" s="3"/>
      <c r="D1" s="3"/>
      <c r="E1" s="3"/>
      <c r="F1" s="3"/>
      <c r="G1" s="3"/>
      <c r="H1" s="3"/>
      <c r="I1" s="4"/>
    </row>
    <row r="2" spans="1:9" ht="15.75">
      <c r="A2" s="7" t="s">
        <v>0</v>
      </c>
      <c r="B2" s="8"/>
      <c r="C2" s="9" t="s">
        <v>51</v>
      </c>
      <c r="D2" s="10"/>
      <c r="E2" s="10"/>
      <c r="F2" s="10"/>
      <c r="G2" s="10"/>
      <c r="H2" s="10"/>
      <c r="I2" s="11"/>
    </row>
    <row r="3" spans="1:9">
      <c r="A3" s="13" t="s">
        <v>1</v>
      </c>
      <c r="B3" s="14"/>
      <c r="C3" s="15" t="s">
        <v>10</v>
      </c>
      <c r="D3" s="16"/>
      <c r="E3" s="16"/>
      <c r="F3" s="16"/>
      <c r="G3" s="16"/>
      <c r="H3" s="16"/>
      <c r="I3" s="17"/>
    </row>
    <row r="4" spans="1:9">
      <c r="A4" s="18" t="s">
        <v>2</v>
      </c>
      <c r="B4" s="19"/>
      <c r="C4" s="20"/>
      <c r="D4" s="20"/>
      <c r="E4" s="21"/>
      <c r="F4" s="158" t="s">
        <v>89</v>
      </c>
      <c r="G4" s="21"/>
      <c r="H4" s="22"/>
      <c r="I4" s="23"/>
    </row>
    <row r="5" spans="1:9">
      <c r="A5" s="24" t="s">
        <v>3</v>
      </c>
      <c r="B5" s="25"/>
      <c r="C5" s="26" t="s">
        <v>53</v>
      </c>
      <c r="D5" s="27"/>
      <c r="E5" s="27"/>
      <c r="F5" s="27"/>
      <c r="G5" s="28" t="s">
        <v>4</v>
      </c>
      <c r="H5" s="26" t="s">
        <v>56</v>
      </c>
      <c r="I5" s="29"/>
    </row>
    <row r="6" spans="1:9">
      <c r="A6" s="30"/>
      <c r="B6" s="27"/>
      <c r="C6" s="26" t="s">
        <v>54</v>
      </c>
      <c r="D6" s="27"/>
      <c r="E6" s="27"/>
      <c r="F6" s="27"/>
      <c r="G6" s="28" t="s">
        <v>5</v>
      </c>
      <c r="H6" s="26" t="s">
        <v>57</v>
      </c>
      <c r="I6" s="29"/>
    </row>
    <row r="7" spans="1:9">
      <c r="A7" s="31"/>
      <c r="B7" s="32" t="s">
        <v>55</v>
      </c>
      <c r="C7" s="33" t="s">
        <v>10</v>
      </c>
      <c r="D7" s="34"/>
      <c r="E7" s="34"/>
      <c r="F7" s="34"/>
      <c r="G7" s="35"/>
      <c r="H7" s="34"/>
      <c r="I7" s="36"/>
    </row>
    <row r="8" spans="1:9">
      <c r="A8" s="24" t="s">
        <v>6</v>
      </c>
      <c r="B8" s="25"/>
      <c r="C8" s="37" t="s">
        <v>7</v>
      </c>
      <c r="D8" s="25"/>
      <c r="E8" s="25"/>
      <c r="F8" s="38"/>
      <c r="G8" s="28" t="s">
        <v>4</v>
      </c>
      <c r="H8" s="39">
        <v>49286960</v>
      </c>
      <c r="I8" s="29"/>
    </row>
    <row r="9" spans="1:9">
      <c r="A9" s="6"/>
      <c r="B9" s="25"/>
      <c r="C9" s="37" t="s">
        <v>8</v>
      </c>
      <c r="D9" s="25"/>
      <c r="E9" s="25"/>
      <c r="F9" s="38"/>
      <c r="G9" s="28" t="s">
        <v>5</v>
      </c>
      <c r="H9" s="39" t="s">
        <v>9</v>
      </c>
      <c r="I9" s="29"/>
    </row>
    <row r="10" spans="1:9">
      <c r="A10" s="40"/>
      <c r="B10" s="41">
        <v>53003</v>
      </c>
      <c r="C10" s="42" t="s">
        <v>10</v>
      </c>
      <c r="D10" s="43"/>
      <c r="E10" s="43"/>
      <c r="F10" s="44"/>
      <c r="G10" s="44"/>
      <c r="H10" s="45"/>
      <c r="I10" s="36"/>
    </row>
    <row r="11" spans="1:9">
      <c r="A11" s="24" t="s">
        <v>11</v>
      </c>
      <c r="B11" s="25"/>
      <c r="C11" s="214"/>
      <c r="D11" s="214"/>
      <c r="E11" s="214"/>
      <c r="F11" s="214"/>
      <c r="G11" s="28" t="s">
        <v>4</v>
      </c>
      <c r="H11" s="218"/>
      <c r="I11" s="29"/>
    </row>
    <row r="12" spans="1:9">
      <c r="A12" s="30"/>
      <c r="B12" s="27"/>
      <c r="C12" s="215"/>
      <c r="D12" s="215"/>
      <c r="E12" s="215"/>
      <c r="F12" s="215"/>
      <c r="G12" s="28" t="s">
        <v>5</v>
      </c>
      <c r="H12" s="218"/>
      <c r="I12" s="29"/>
    </row>
    <row r="13" spans="1:9">
      <c r="A13" s="31"/>
      <c r="B13" s="217"/>
      <c r="C13" s="216"/>
      <c r="D13" s="216"/>
      <c r="E13" s="216"/>
      <c r="F13" s="216"/>
      <c r="G13" s="50"/>
      <c r="H13" s="34"/>
      <c r="I13" s="36"/>
    </row>
    <row r="14" spans="1:9">
      <c r="A14" s="51" t="s">
        <v>12</v>
      </c>
      <c r="B14" s="52"/>
      <c r="C14" s="154" t="s">
        <v>60</v>
      </c>
      <c r="D14" s="154"/>
      <c r="E14" s="154"/>
      <c r="F14" s="154"/>
      <c r="G14" s="154"/>
      <c r="H14" s="154"/>
      <c r="I14" s="155"/>
    </row>
    <row r="15" spans="1:9">
      <c r="A15" s="159" t="s">
        <v>13</v>
      </c>
      <c r="B15" s="160"/>
      <c r="C15" s="160"/>
      <c r="D15" s="161"/>
      <c r="E15" s="161"/>
      <c r="F15" s="162" t="s">
        <v>14</v>
      </c>
      <c r="G15" s="163"/>
      <c r="H15" s="162" t="s">
        <v>15</v>
      </c>
      <c r="I15" s="164"/>
    </row>
    <row r="16" spans="1:9" ht="15">
      <c r="A16" s="165" t="s">
        <v>66</v>
      </c>
      <c r="B16" s="166"/>
      <c r="C16" s="166"/>
      <c r="D16" s="166"/>
      <c r="E16" s="167"/>
      <c r="F16" s="269">
        <f>SUM(F17+F21)</f>
        <v>0</v>
      </c>
      <c r="G16" s="270"/>
      <c r="H16" s="269">
        <f>F16*1.21</f>
        <v>0</v>
      </c>
      <c r="I16" s="271"/>
    </row>
    <row r="17" spans="1:9" ht="15">
      <c r="A17" s="165" t="s">
        <v>67</v>
      </c>
      <c r="B17" s="166"/>
      <c r="C17" s="166"/>
      <c r="D17" s="166"/>
      <c r="E17" s="167"/>
      <c r="F17" s="168">
        <f>SUM(F18)</f>
        <v>0</v>
      </c>
      <c r="G17" s="169"/>
      <c r="H17" s="168">
        <f>F17*1.21</f>
        <v>0</v>
      </c>
      <c r="I17" s="170"/>
    </row>
    <row r="18" spans="1:9" ht="14.25">
      <c r="A18" s="171" t="s">
        <v>68</v>
      </c>
      <c r="B18" s="172"/>
      <c r="C18" s="172"/>
      <c r="D18" s="172"/>
      <c r="E18" s="173"/>
      <c r="F18" s="174">
        <f>SUM('Rekapitulace výkazu - SO 01'!F30:G30)</f>
        <v>0</v>
      </c>
      <c r="G18" s="175"/>
      <c r="H18" s="174">
        <f>F18*1.21</f>
        <v>0</v>
      </c>
      <c r="I18" s="176"/>
    </row>
    <row r="19" spans="1:9" ht="14.25">
      <c r="A19" s="171" t="s">
        <v>69</v>
      </c>
      <c r="B19" s="172"/>
      <c r="C19" s="172"/>
      <c r="D19" s="172"/>
      <c r="E19" s="173"/>
      <c r="F19" s="177"/>
      <c r="G19" s="178"/>
      <c r="H19" s="177"/>
      <c r="I19" s="179"/>
    </row>
    <row r="20" spans="1:9" ht="14.25">
      <c r="A20" s="171" t="s">
        <v>70</v>
      </c>
      <c r="B20" s="172"/>
      <c r="C20" s="172"/>
      <c r="D20" s="172"/>
      <c r="E20" s="173"/>
      <c r="F20" s="177"/>
      <c r="G20" s="178"/>
      <c r="H20" s="177"/>
      <c r="I20" s="179"/>
    </row>
    <row r="21" spans="1:9" ht="15">
      <c r="A21" s="165" t="s">
        <v>71</v>
      </c>
      <c r="B21" s="166"/>
      <c r="C21" s="166"/>
      <c r="D21" s="166"/>
      <c r="E21" s="167"/>
      <c r="F21" s="223">
        <f>SUM(F22)</f>
        <v>0</v>
      </c>
      <c r="G21" s="224"/>
      <c r="H21" s="223">
        <f>F21*1.21</f>
        <v>0</v>
      </c>
      <c r="I21" s="225"/>
    </row>
    <row r="22" spans="1:9" ht="14.25">
      <c r="A22" s="272" t="s">
        <v>68</v>
      </c>
      <c r="B22" s="273"/>
      <c r="C22" s="273"/>
      <c r="D22" s="273"/>
      <c r="E22" s="274"/>
      <c r="F22" s="226">
        <f>SUM('Rekapitulace výkazu - SO 02'!F30:G30)</f>
        <v>0</v>
      </c>
      <c r="G22" s="227"/>
      <c r="H22" s="226">
        <f>F22*1.21</f>
        <v>0</v>
      </c>
      <c r="I22" s="228"/>
    </row>
    <row r="23" spans="1:9" ht="15">
      <c r="A23" s="180" t="s">
        <v>72</v>
      </c>
      <c r="B23" s="181"/>
      <c r="C23" s="181"/>
      <c r="D23" s="181"/>
      <c r="E23" s="182"/>
      <c r="F23" s="251">
        <f>SUM(F24:G29)</f>
        <v>0</v>
      </c>
      <c r="G23" s="252"/>
      <c r="H23" s="251">
        <f>F23*1.21</f>
        <v>0</v>
      </c>
      <c r="I23" s="253"/>
    </row>
    <row r="24" spans="1:9" ht="15">
      <c r="A24" s="275" t="s">
        <v>73</v>
      </c>
      <c r="B24" s="276"/>
      <c r="C24" s="276"/>
      <c r="D24" s="276"/>
      <c r="E24" s="277"/>
      <c r="F24" s="278">
        <f>SUM('Rekapitulace výkazu - IO'!F17:G17)</f>
        <v>0</v>
      </c>
      <c r="G24" s="279"/>
      <c r="H24" s="278">
        <f>F24*1.21</f>
        <v>0</v>
      </c>
      <c r="I24" s="280"/>
    </row>
    <row r="25" spans="1:9" ht="14.25">
      <c r="A25" s="281" t="s">
        <v>86</v>
      </c>
      <c r="B25" s="282"/>
      <c r="C25" s="282"/>
      <c r="D25" s="282"/>
      <c r="E25" s="283"/>
      <c r="F25" s="177"/>
      <c r="G25" s="178"/>
      <c r="H25" s="177"/>
      <c r="I25" s="179"/>
    </row>
    <row r="26" spans="1:9" ht="15">
      <c r="A26" s="281" t="s">
        <v>74</v>
      </c>
      <c r="B26" s="282"/>
      <c r="C26" s="282"/>
      <c r="D26" s="282"/>
      <c r="E26" s="283"/>
      <c r="F26" s="284">
        <f>SUM('Rekapitulace výkazu - IO'!F19:G19)</f>
        <v>0</v>
      </c>
      <c r="G26" s="285"/>
      <c r="H26" s="284">
        <f>F26*1.21</f>
        <v>0</v>
      </c>
      <c r="I26" s="286"/>
    </row>
    <row r="27" spans="1:9" ht="15">
      <c r="A27" s="281" t="s">
        <v>75</v>
      </c>
      <c r="B27" s="282"/>
      <c r="C27" s="282"/>
      <c r="D27" s="282"/>
      <c r="E27" s="283"/>
      <c r="F27" s="287">
        <f>SUM('Rekapitulace výkazu - IO'!F20:G20)</f>
        <v>0</v>
      </c>
      <c r="G27" s="288"/>
      <c r="H27" s="287">
        <f>F27*1.21</f>
        <v>0</v>
      </c>
      <c r="I27" s="289"/>
    </row>
    <row r="28" spans="1:9" ht="15">
      <c r="A28" s="281" t="s">
        <v>76</v>
      </c>
      <c r="B28" s="282"/>
      <c r="C28" s="282"/>
      <c r="D28" s="282"/>
      <c r="E28" s="282"/>
      <c r="F28" s="290">
        <f>SUM('Rekapitulace výkazu - IO'!F21:G21)</f>
        <v>0</v>
      </c>
      <c r="G28" s="291"/>
      <c r="H28" s="290">
        <f>F28*1.21</f>
        <v>0</v>
      </c>
      <c r="I28" s="292"/>
    </row>
    <row r="29" spans="1:9" ht="15">
      <c r="A29" s="191" t="s">
        <v>58</v>
      </c>
      <c r="B29" s="192"/>
      <c r="C29" s="192"/>
      <c r="D29" s="192"/>
      <c r="E29" s="193"/>
      <c r="F29" s="242">
        <f>SUM('Rekapitulace výkazu - VRN'!F30:G30)</f>
        <v>0</v>
      </c>
      <c r="G29" s="293"/>
      <c r="H29" s="242">
        <f>F29*1.21</f>
        <v>0</v>
      </c>
      <c r="I29" s="244"/>
    </row>
    <row r="30" spans="1:9" ht="17.25" thickBot="1">
      <c r="A30" s="198"/>
      <c r="B30" s="199"/>
      <c r="C30" s="199"/>
      <c r="D30" s="199"/>
      <c r="E30" s="200"/>
      <c r="F30" s="201"/>
      <c r="G30" s="202"/>
      <c r="H30" s="202"/>
      <c r="I30" s="203"/>
    </row>
    <row r="31" spans="1:9" ht="15.75" thickBot="1">
      <c r="A31" s="204" t="s">
        <v>16</v>
      </c>
      <c r="B31" s="205"/>
      <c r="C31" s="205"/>
      <c r="D31" s="205"/>
      <c r="E31" s="206"/>
      <c r="F31" s="294">
        <f>SUM(F16+F23+F29)</f>
        <v>0</v>
      </c>
      <c r="G31" s="295"/>
      <c r="H31" s="296">
        <f>ROUND(SUM(H16+H23+H29),0)</f>
        <v>0</v>
      </c>
      <c r="I31" s="295"/>
    </row>
    <row r="32" spans="1:9" ht="15">
      <c r="A32" s="210"/>
      <c r="B32" s="211"/>
      <c r="C32" s="211"/>
      <c r="D32" s="211"/>
      <c r="E32" s="211"/>
      <c r="F32" s="212"/>
      <c r="G32" s="212"/>
      <c r="H32" s="212"/>
      <c r="I32" s="213"/>
    </row>
    <row r="33" spans="1:9">
      <c r="A33" s="6"/>
      <c r="B33" s="25"/>
      <c r="C33" s="25"/>
      <c r="D33" s="25"/>
      <c r="E33" s="25"/>
      <c r="F33" s="38"/>
      <c r="G33" s="25"/>
      <c r="H33" s="38"/>
      <c r="I33" s="111"/>
    </row>
    <row r="34" spans="1:9">
      <c r="A34" s="112"/>
      <c r="B34" s="113" t="s">
        <v>17</v>
      </c>
      <c r="C34" s="219" t="s">
        <v>18</v>
      </c>
      <c r="D34" s="219"/>
      <c r="E34" s="113" t="s">
        <v>19</v>
      </c>
      <c r="F34" s="114"/>
      <c r="G34" s="220">
        <v>45138</v>
      </c>
      <c r="H34" s="114"/>
      <c r="I34" s="111"/>
    </row>
    <row r="35" spans="1:9">
      <c r="A35" s="6"/>
      <c r="B35" s="25"/>
      <c r="C35" s="25"/>
      <c r="D35" s="25"/>
      <c r="E35" s="25"/>
      <c r="F35" s="38"/>
      <c r="G35" s="25"/>
      <c r="H35" s="38"/>
      <c r="I35" s="111"/>
    </row>
    <row r="36" spans="1:9">
      <c r="A36" s="115"/>
      <c r="B36" s="80"/>
      <c r="C36" s="116"/>
      <c r="D36" s="116"/>
      <c r="E36" s="80"/>
      <c r="F36" s="117"/>
      <c r="G36" s="116"/>
      <c r="H36" s="117"/>
      <c r="I36" s="118"/>
    </row>
    <row r="37" spans="1:9">
      <c r="A37" s="6"/>
      <c r="B37" s="25"/>
      <c r="C37" s="120" t="s">
        <v>90</v>
      </c>
      <c r="D37" s="120"/>
      <c r="E37" s="25"/>
      <c r="F37" s="38"/>
      <c r="G37" s="121" t="s">
        <v>20</v>
      </c>
      <c r="H37" s="38"/>
      <c r="I37" s="111"/>
    </row>
    <row r="38" spans="1:9" ht="13.5" thickBot="1">
      <c r="A38" s="122"/>
      <c r="B38" s="123"/>
      <c r="C38" s="123"/>
      <c r="D38" s="123"/>
      <c r="E38" s="123"/>
      <c r="F38" s="124"/>
      <c r="G38" s="123"/>
      <c r="H38" s="124"/>
      <c r="I38" s="125"/>
    </row>
  </sheetData>
  <sheetProtection password="C157" sheet="1" objects="1" scenarios="1"/>
  <mergeCells count="62">
    <mergeCell ref="C14:I14"/>
    <mergeCell ref="C37:D37"/>
    <mergeCell ref="F30:H30"/>
    <mergeCell ref="A31:E31"/>
    <mergeCell ref="F31:G31"/>
    <mergeCell ref="H31:I31"/>
    <mergeCell ref="A32:E32"/>
    <mergeCell ref="F32:G32"/>
    <mergeCell ref="H32:I32"/>
    <mergeCell ref="C34:D34"/>
    <mergeCell ref="A27:E27"/>
    <mergeCell ref="F27:G27"/>
    <mergeCell ref="H27:I27"/>
    <mergeCell ref="A29:E29"/>
    <mergeCell ref="F29:G29"/>
    <mergeCell ref="H29:I29"/>
    <mergeCell ref="A28:E28"/>
    <mergeCell ref="F28:G28"/>
    <mergeCell ref="H28:I28"/>
    <mergeCell ref="A25:E25"/>
    <mergeCell ref="F25:G25"/>
    <mergeCell ref="H25:I25"/>
    <mergeCell ref="A26:E26"/>
    <mergeCell ref="F26:G26"/>
    <mergeCell ref="H26:I26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249977111117893"/>
  </sheetPr>
  <dimension ref="A1:O45"/>
  <sheetViews>
    <sheetView showGridLines="0" topLeftCell="B1" zoomScaleNormal="100" zoomScaleSheetLayoutView="75" workbookViewId="0">
      <selection activeCell="N22" sqref="N22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99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51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62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84</v>
      </c>
      <c r="C19" s="69"/>
      <c r="D19" s="70"/>
      <c r="E19" s="71"/>
      <c r="F19" s="72"/>
      <c r="G19" s="71"/>
      <c r="H19" s="72"/>
      <c r="I19" s="238">
        <v>0</v>
      </c>
      <c r="J19" s="239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SUM(I19)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45163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O32" sqref="O32"/>
    </sheetView>
  </sheetViews>
  <sheetFormatPr defaultRowHeight="12.75"/>
  <cols>
    <col min="1" max="16384" width="9.140625" style="5"/>
  </cols>
  <sheetData>
    <row r="1" spans="1:9" ht="18">
      <c r="A1" s="2" t="s">
        <v>101</v>
      </c>
      <c r="B1" s="3"/>
      <c r="C1" s="3"/>
      <c r="D1" s="3"/>
      <c r="E1" s="3"/>
      <c r="F1" s="3"/>
      <c r="G1" s="3"/>
      <c r="H1" s="3"/>
      <c r="I1" s="4"/>
    </row>
    <row r="2" spans="1:9" ht="15.75">
      <c r="A2" s="7" t="s">
        <v>0</v>
      </c>
      <c r="B2" s="8"/>
      <c r="C2" s="9" t="s">
        <v>51</v>
      </c>
      <c r="D2" s="10"/>
      <c r="E2" s="10"/>
      <c r="F2" s="10"/>
      <c r="G2" s="10"/>
      <c r="H2" s="10"/>
      <c r="I2" s="11"/>
    </row>
    <row r="3" spans="1:9">
      <c r="A3" s="13" t="s">
        <v>1</v>
      </c>
      <c r="B3" s="14"/>
      <c r="C3" s="15" t="s">
        <v>10</v>
      </c>
      <c r="D3" s="16"/>
      <c r="E3" s="16"/>
      <c r="F3" s="16"/>
      <c r="G3" s="16"/>
      <c r="H3" s="16"/>
      <c r="I3" s="17"/>
    </row>
    <row r="4" spans="1:9">
      <c r="A4" s="18" t="s">
        <v>2</v>
      </c>
      <c r="B4" s="19"/>
      <c r="C4" s="20"/>
      <c r="D4" s="20"/>
      <c r="E4" s="21"/>
      <c r="F4" s="158" t="s">
        <v>89</v>
      </c>
      <c r="G4" s="21"/>
      <c r="H4" s="22"/>
      <c r="I4" s="23"/>
    </row>
    <row r="5" spans="1:9">
      <c r="A5" s="24" t="s">
        <v>3</v>
      </c>
      <c r="B5" s="25"/>
      <c r="C5" s="26" t="s">
        <v>53</v>
      </c>
      <c r="D5" s="27"/>
      <c r="E5" s="27"/>
      <c r="F5" s="27"/>
      <c r="G5" s="28" t="s">
        <v>4</v>
      </c>
      <c r="H5" s="26" t="s">
        <v>56</v>
      </c>
      <c r="I5" s="29"/>
    </row>
    <row r="6" spans="1:9">
      <c r="A6" s="30"/>
      <c r="B6" s="27"/>
      <c r="C6" s="26" t="s">
        <v>54</v>
      </c>
      <c r="D6" s="27"/>
      <c r="E6" s="27"/>
      <c r="F6" s="27"/>
      <c r="G6" s="28" t="s">
        <v>5</v>
      </c>
      <c r="H6" s="26" t="s">
        <v>57</v>
      </c>
      <c r="I6" s="29"/>
    </row>
    <row r="7" spans="1:9">
      <c r="A7" s="31"/>
      <c r="B7" s="32" t="s">
        <v>55</v>
      </c>
      <c r="C7" s="33" t="s">
        <v>10</v>
      </c>
      <c r="D7" s="34"/>
      <c r="E7" s="34"/>
      <c r="F7" s="34"/>
      <c r="G7" s="35"/>
      <c r="H7" s="34"/>
      <c r="I7" s="36"/>
    </row>
    <row r="8" spans="1:9">
      <c r="A8" s="24" t="s">
        <v>6</v>
      </c>
      <c r="B8" s="25"/>
      <c r="C8" s="37" t="s">
        <v>7</v>
      </c>
      <c r="D8" s="25"/>
      <c r="E8" s="25"/>
      <c r="F8" s="38"/>
      <c r="G8" s="28" t="s">
        <v>4</v>
      </c>
      <c r="H8" s="39">
        <v>49286960</v>
      </c>
      <c r="I8" s="29"/>
    </row>
    <row r="9" spans="1:9">
      <c r="A9" s="6"/>
      <c r="B9" s="25"/>
      <c r="C9" s="37" t="s">
        <v>8</v>
      </c>
      <c r="D9" s="25"/>
      <c r="E9" s="25"/>
      <c r="F9" s="38"/>
      <c r="G9" s="28" t="s">
        <v>5</v>
      </c>
      <c r="H9" s="39" t="s">
        <v>9</v>
      </c>
      <c r="I9" s="29"/>
    </row>
    <row r="10" spans="1:9">
      <c r="A10" s="40"/>
      <c r="B10" s="41">
        <v>53003</v>
      </c>
      <c r="C10" s="42" t="s">
        <v>10</v>
      </c>
      <c r="D10" s="43"/>
      <c r="E10" s="43"/>
      <c r="F10" s="44"/>
      <c r="G10" s="44"/>
      <c r="H10" s="45"/>
      <c r="I10" s="36"/>
    </row>
    <row r="11" spans="1:9">
      <c r="A11" s="24" t="s">
        <v>11</v>
      </c>
      <c r="B11" s="25"/>
      <c r="C11" s="214"/>
      <c r="D11" s="214"/>
      <c r="E11" s="214"/>
      <c r="F11" s="214"/>
      <c r="G11" s="28" t="s">
        <v>4</v>
      </c>
      <c r="H11" s="218"/>
      <c r="I11" s="29"/>
    </row>
    <row r="12" spans="1:9">
      <c r="A12" s="30"/>
      <c r="B12" s="27"/>
      <c r="C12" s="215"/>
      <c r="D12" s="215"/>
      <c r="E12" s="215"/>
      <c r="F12" s="215"/>
      <c r="G12" s="28" t="s">
        <v>5</v>
      </c>
      <c r="H12" s="218"/>
      <c r="I12" s="29"/>
    </row>
    <row r="13" spans="1:9">
      <c r="A13" s="31"/>
      <c r="B13" s="217"/>
      <c r="C13" s="216"/>
      <c r="D13" s="216"/>
      <c r="E13" s="216"/>
      <c r="F13" s="216"/>
      <c r="G13" s="50"/>
      <c r="H13" s="34"/>
      <c r="I13" s="36"/>
    </row>
    <row r="14" spans="1:9">
      <c r="A14" s="51" t="s">
        <v>12</v>
      </c>
      <c r="B14" s="52"/>
      <c r="C14" s="154" t="s">
        <v>60</v>
      </c>
      <c r="D14" s="154"/>
      <c r="E14" s="154"/>
      <c r="F14" s="154"/>
      <c r="G14" s="154"/>
      <c r="H14" s="154"/>
      <c r="I14" s="155"/>
    </row>
    <row r="15" spans="1:9">
      <c r="A15" s="159" t="s">
        <v>13</v>
      </c>
      <c r="B15" s="160"/>
      <c r="C15" s="160"/>
      <c r="D15" s="161"/>
      <c r="E15" s="161"/>
      <c r="F15" s="162" t="s">
        <v>14</v>
      </c>
      <c r="G15" s="163"/>
      <c r="H15" s="162" t="s">
        <v>15</v>
      </c>
      <c r="I15" s="164"/>
    </row>
    <row r="16" spans="1:9" ht="15">
      <c r="A16" s="165" t="s">
        <v>58</v>
      </c>
      <c r="B16" s="166"/>
      <c r="C16" s="166"/>
      <c r="D16" s="166"/>
      <c r="E16" s="167"/>
      <c r="F16" s="242">
        <f>SUM(F17)</f>
        <v>0</v>
      </c>
      <c r="G16" s="243"/>
      <c r="H16" s="242">
        <f t="shared" ref="H16:H17" si="0">F16*1.21</f>
        <v>0</v>
      </c>
      <c r="I16" s="244"/>
    </row>
    <row r="17" spans="1:9" ht="14.25">
      <c r="A17" s="171" t="s">
        <v>77</v>
      </c>
      <c r="B17" s="172"/>
      <c r="C17" s="172"/>
      <c r="D17" s="172"/>
      <c r="E17" s="173"/>
      <c r="F17" s="245">
        <f>SUM(VRN!I19)</f>
        <v>0</v>
      </c>
      <c r="G17" s="246"/>
      <c r="H17" s="245">
        <f t="shared" si="0"/>
        <v>0</v>
      </c>
      <c r="I17" s="247"/>
    </row>
    <row r="18" spans="1:9" ht="14.25">
      <c r="A18" s="171"/>
      <c r="B18" s="172"/>
      <c r="C18" s="172"/>
      <c r="D18" s="172"/>
      <c r="E18" s="173"/>
      <c r="F18" s="177"/>
      <c r="G18" s="178"/>
      <c r="H18" s="177"/>
      <c r="I18" s="179"/>
    </row>
    <row r="19" spans="1:9" ht="14.25">
      <c r="A19" s="171"/>
      <c r="B19" s="172"/>
      <c r="C19" s="172"/>
      <c r="D19" s="172"/>
      <c r="E19" s="173"/>
      <c r="F19" s="177"/>
      <c r="G19" s="178"/>
      <c r="H19" s="177"/>
      <c r="I19" s="179"/>
    </row>
    <row r="20" spans="1:9" ht="14.25">
      <c r="A20" s="171"/>
      <c r="B20" s="172"/>
      <c r="C20" s="172"/>
      <c r="D20" s="172"/>
      <c r="E20" s="173"/>
      <c r="F20" s="177"/>
      <c r="G20" s="178"/>
      <c r="H20" s="177"/>
      <c r="I20" s="179"/>
    </row>
    <row r="21" spans="1:9" ht="14.25">
      <c r="A21" s="171"/>
      <c r="B21" s="172"/>
      <c r="C21" s="172"/>
      <c r="D21" s="172"/>
      <c r="E21" s="173"/>
      <c r="F21" s="177"/>
      <c r="G21" s="178"/>
      <c r="H21" s="177"/>
      <c r="I21" s="179"/>
    </row>
    <row r="22" spans="1:9" ht="15">
      <c r="A22" s="180"/>
      <c r="B22" s="181"/>
      <c r="C22" s="181"/>
      <c r="D22" s="181"/>
      <c r="E22" s="182"/>
      <c r="F22" s="92"/>
      <c r="G22" s="183"/>
      <c r="H22" s="92"/>
      <c r="I22" s="184"/>
    </row>
    <row r="23" spans="1:9" ht="14.25">
      <c r="A23" s="185"/>
      <c r="B23" s="186"/>
      <c r="C23" s="186"/>
      <c r="D23" s="186"/>
      <c r="E23" s="187"/>
      <c r="F23" s="177"/>
      <c r="G23" s="178"/>
      <c r="H23" s="177"/>
      <c r="I23" s="179"/>
    </row>
    <row r="24" spans="1:9" ht="15">
      <c r="A24" s="180"/>
      <c r="B24" s="181"/>
      <c r="C24" s="181"/>
      <c r="D24" s="181"/>
      <c r="E24" s="182"/>
      <c r="F24" s="92"/>
      <c r="G24" s="183"/>
      <c r="H24" s="92"/>
      <c r="I24" s="184"/>
    </row>
    <row r="25" spans="1:9" ht="14.25">
      <c r="A25" s="188"/>
      <c r="B25" s="189"/>
      <c r="C25" s="189"/>
      <c r="D25" s="189"/>
      <c r="E25" s="190"/>
      <c r="F25" s="177"/>
      <c r="G25" s="178"/>
      <c r="H25" s="177"/>
      <c r="I25" s="179"/>
    </row>
    <row r="26" spans="1:9" ht="14.25">
      <c r="A26" s="188"/>
      <c r="B26" s="189"/>
      <c r="C26" s="189"/>
      <c r="D26" s="189"/>
      <c r="E26" s="190"/>
      <c r="F26" s="177"/>
      <c r="G26" s="178"/>
      <c r="H26" s="177"/>
      <c r="I26" s="179"/>
    </row>
    <row r="27" spans="1:9" ht="15">
      <c r="A27" s="191"/>
      <c r="B27" s="192"/>
      <c r="C27" s="192"/>
      <c r="D27" s="192"/>
      <c r="E27" s="193"/>
      <c r="F27" s="92"/>
      <c r="G27" s="183"/>
      <c r="H27" s="92"/>
      <c r="I27" s="184"/>
    </row>
    <row r="28" spans="1:9" ht="14.25">
      <c r="A28" s="194"/>
      <c r="B28" s="195"/>
      <c r="C28" s="195"/>
      <c r="D28" s="195"/>
      <c r="E28" s="195"/>
      <c r="F28" s="196"/>
      <c r="G28" s="196"/>
      <c r="H28" s="196"/>
      <c r="I28" s="197"/>
    </row>
    <row r="29" spans="1:9" ht="17.25" thickBot="1">
      <c r="A29" s="198"/>
      <c r="B29" s="199"/>
      <c r="C29" s="199"/>
      <c r="D29" s="199"/>
      <c r="E29" s="200"/>
      <c r="F29" s="201"/>
      <c r="G29" s="202"/>
      <c r="H29" s="202"/>
      <c r="I29" s="203"/>
    </row>
    <row r="30" spans="1:9" ht="15.75" thickBot="1">
      <c r="A30" s="204" t="s">
        <v>16</v>
      </c>
      <c r="B30" s="205"/>
      <c r="C30" s="205"/>
      <c r="D30" s="205"/>
      <c r="E30" s="206"/>
      <c r="F30" s="248">
        <f>SUM(F16)</f>
        <v>0</v>
      </c>
      <c r="G30" s="249"/>
      <c r="H30" s="250">
        <f>ROUND(SUM(H16+H22+H24),0)</f>
        <v>0</v>
      </c>
      <c r="I30" s="249"/>
    </row>
    <row r="31" spans="1:9" ht="15">
      <c r="A31" s="210"/>
      <c r="B31" s="211"/>
      <c r="C31" s="211"/>
      <c r="D31" s="211"/>
      <c r="E31" s="211"/>
      <c r="F31" s="212"/>
      <c r="G31" s="212"/>
      <c r="H31" s="212"/>
      <c r="I31" s="213"/>
    </row>
    <row r="32" spans="1:9">
      <c r="A32" s="6"/>
      <c r="B32" s="25"/>
      <c r="C32" s="25"/>
      <c r="D32" s="25"/>
      <c r="E32" s="25"/>
      <c r="F32" s="38"/>
      <c r="G32" s="25"/>
      <c r="H32" s="38"/>
      <c r="I32" s="111"/>
    </row>
    <row r="33" spans="1:9">
      <c r="A33" s="112"/>
      <c r="B33" s="113" t="s">
        <v>17</v>
      </c>
      <c r="C33" s="219" t="s">
        <v>18</v>
      </c>
      <c r="D33" s="219"/>
      <c r="E33" s="113" t="s">
        <v>19</v>
      </c>
      <c r="F33" s="114"/>
      <c r="G33" s="220">
        <v>45163</v>
      </c>
      <c r="H33" s="114"/>
      <c r="I33" s="111"/>
    </row>
    <row r="34" spans="1:9">
      <c r="A34" s="6"/>
      <c r="B34" s="25"/>
      <c r="C34" s="25"/>
      <c r="D34" s="25"/>
      <c r="E34" s="25"/>
      <c r="F34" s="38"/>
      <c r="G34" s="25"/>
      <c r="H34" s="38"/>
      <c r="I34" s="111"/>
    </row>
    <row r="35" spans="1:9">
      <c r="A35" s="115"/>
      <c r="B35" s="80"/>
      <c r="C35" s="116"/>
      <c r="D35" s="116"/>
      <c r="E35" s="80"/>
      <c r="F35" s="117"/>
      <c r="G35" s="116"/>
      <c r="H35" s="117"/>
      <c r="I35" s="118"/>
    </row>
    <row r="36" spans="1:9">
      <c r="A36" s="6"/>
      <c r="B36" s="25"/>
      <c r="C36" s="120" t="s">
        <v>90</v>
      </c>
      <c r="D36" s="120"/>
      <c r="E36" s="25"/>
      <c r="F36" s="38"/>
      <c r="G36" s="121" t="s">
        <v>20</v>
      </c>
      <c r="H36" s="38"/>
      <c r="I36" s="111"/>
    </row>
    <row r="37" spans="1:9" ht="13.5" thickBot="1">
      <c r="A37" s="122"/>
      <c r="B37" s="123"/>
      <c r="C37" s="123"/>
      <c r="D37" s="123"/>
      <c r="E37" s="123"/>
      <c r="F37" s="124"/>
      <c r="G37" s="123"/>
      <c r="H37" s="124"/>
      <c r="I37" s="125"/>
    </row>
  </sheetData>
  <sheetProtection password="C157" sheet="1" objects="1" scenarios="1"/>
  <mergeCells count="59">
    <mergeCell ref="C14:I14"/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8:E28"/>
    <mergeCell ref="F28:G28"/>
    <mergeCell ref="H28:I28"/>
    <mergeCell ref="C36:D36"/>
    <mergeCell ref="F29:H29"/>
    <mergeCell ref="A30:E30"/>
    <mergeCell ref="F30:G30"/>
    <mergeCell ref="H30:I30"/>
    <mergeCell ref="A31:E31"/>
    <mergeCell ref="F31:G31"/>
    <mergeCell ref="H31:I31"/>
    <mergeCell ref="C33:D33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100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51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60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65</v>
      </c>
      <c r="C19" s="69"/>
      <c r="D19" s="70"/>
      <c r="E19" s="71"/>
      <c r="F19" s="72"/>
      <c r="G19" s="71"/>
      <c r="H19" s="72"/>
      <c r="I19" s="240">
        <v>0</v>
      </c>
      <c r="J19" s="241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SUM(I19)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45138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L27" sqref="L27"/>
    </sheetView>
  </sheetViews>
  <sheetFormatPr defaultRowHeight="12.75"/>
  <cols>
    <col min="1" max="16384" width="9.140625" style="5"/>
  </cols>
  <sheetData>
    <row r="1" spans="1:9" ht="18">
      <c r="A1" s="2" t="s">
        <v>91</v>
      </c>
      <c r="B1" s="3"/>
      <c r="C1" s="3"/>
      <c r="D1" s="3"/>
      <c r="E1" s="3"/>
      <c r="F1" s="3"/>
      <c r="G1" s="3"/>
      <c r="H1" s="3"/>
      <c r="I1" s="4"/>
    </row>
    <row r="2" spans="1:9" ht="15.75">
      <c r="A2" s="7" t="s">
        <v>0</v>
      </c>
      <c r="B2" s="8"/>
      <c r="C2" s="9" t="s">
        <v>51</v>
      </c>
      <c r="D2" s="10"/>
      <c r="E2" s="10"/>
      <c r="F2" s="10"/>
      <c r="G2" s="10"/>
      <c r="H2" s="10"/>
      <c r="I2" s="11"/>
    </row>
    <row r="3" spans="1:9">
      <c r="A3" s="13" t="s">
        <v>1</v>
      </c>
      <c r="B3" s="14"/>
      <c r="C3" s="15" t="s">
        <v>10</v>
      </c>
      <c r="D3" s="16"/>
      <c r="E3" s="16"/>
      <c r="F3" s="16"/>
      <c r="G3" s="16"/>
      <c r="H3" s="16"/>
      <c r="I3" s="17"/>
    </row>
    <row r="4" spans="1:9">
      <c r="A4" s="18" t="s">
        <v>2</v>
      </c>
      <c r="B4" s="19"/>
      <c r="C4" s="20"/>
      <c r="D4" s="20"/>
      <c r="E4" s="21"/>
      <c r="F4" s="158" t="s">
        <v>89</v>
      </c>
      <c r="G4" s="21"/>
      <c r="H4" s="22"/>
      <c r="I4" s="23"/>
    </row>
    <row r="5" spans="1:9">
      <c r="A5" s="24" t="s">
        <v>3</v>
      </c>
      <c r="B5" s="25"/>
      <c r="C5" s="26" t="s">
        <v>53</v>
      </c>
      <c r="D5" s="27"/>
      <c r="E5" s="27"/>
      <c r="F5" s="27"/>
      <c r="G5" s="28" t="s">
        <v>4</v>
      </c>
      <c r="H5" s="26" t="s">
        <v>56</v>
      </c>
      <c r="I5" s="29"/>
    </row>
    <row r="6" spans="1:9">
      <c r="A6" s="30"/>
      <c r="B6" s="27"/>
      <c r="C6" s="26" t="s">
        <v>54</v>
      </c>
      <c r="D6" s="27"/>
      <c r="E6" s="27"/>
      <c r="F6" s="27"/>
      <c r="G6" s="28" t="s">
        <v>5</v>
      </c>
      <c r="H6" s="26" t="s">
        <v>57</v>
      </c>
      <c r="I6" s="29"/>
    </row>
    <row r="7" spans="1:9">
      <c r="A7" s="31"/>
      <c r="B7" s="32" t="s">
        <v>55</v>
      </c>
      <c r="C7" s="33" t="s">
        <v>10</v>
      </c>
      <c r="D7" s="34"/>
      <c r="E7" s="34"/>
      <c r="F7" s="34"/>
      <c r="G7" s="35"/>
      <c r="H7" s="34"/>
      <c r="I7" s="36"/>
    </row>
    <row r="8" spans="1:9">
      <c r="A8" s="24" t="s">
        <v>6</v>
      </c>
      <c r="B8" s="25"/>
      <c r="C8" s="37" t="s">
        <v>7</v>
      </c>
      <c r="D8" s="25"/>
      <c r="E8" s="25"/>
      <c r="F8" s="38"/>
      <c r="G8" s="28" t="s">
        <v>4</v>
      </c>
      <c r="H8" s="39">
        <v>49286960</v>
      </c>
      <c r="I8" s="29"/>
    </row>
    <row r="9" spans="1:9">
      <c r="A9" s="6"/>
      <c r="B9" s="25"/>
      <c r="C9" s="37" t="s">
        <v>8</v>
      </c>
      <c r="D9" s="25"/>
      <c r="E9" s="25"/>
      <c r="F9" s="38"/>
      <c r="G9" s="28" t="s">
        <v>5</v>
      </c>
      <c r="H9" s="39" t="s">
        <v>9</v>
      </c>
      <c r="I9" s="29"/>
    </row>
    <row r="10" spans="1:9">
      <c r="A10" s="40"/>
      <c r="B10" s="41">
        <v>53003</v>
      </c>
      <c r="C10" s="42" t="s">
        <v>10</v>
      </c>
      <c r="D10" s="43"/>
      <c r="E10" s="43"/>
      <c r="F10" s="44"/>
      <c r="G10" s="44"/>
      <c r="H10" s="45"/>
      <c r="I10" s="36"/>
    </row>
    <row r="11" spans="1:9">
      <c r="A11" s="24" t="s">
        <v>11</v>
      </c>
      <c r="B11" s="25"/>
      <c r="C11" s="214"/>
      <c r="D11" s="214"/>
      <c r="E11" s="214"/>
      <c r="F11" s="214"/>
      <c r="G11" s="28" t="s">
        <v>4</v>
      </c>
      <c r="H11" s="218"/>
      <c r="I11" s="29"/>
    </row>
    <row r="12" spans="1:9">
      <c r="A12" s="30"/>
      <c r="B12" s="27"/>
      <c r="C12" s="215"/>
      <c r="D12" s="215"/>
      <c r="E12" s="215"/>
      <c r="F12" s="215"/>
      <c r="G12" s="28" t="s">
        <v>5</v>
      </c>
      <c r="H12" s="218"/>
      <c r="I12" s="29"/>
    </row>
    <row r="13" spans="1:9">
      <c r="A13" s="31"/>
      <c r="B13" s="217"/>
      <c r="C13" s="216"/>
      <c r="D13" s="216"/>
      <c r="E13" s="216"/>
      <c r="F13" s="216"/>
      <c r="G13" s="50"/>
      <c r="H13" s="34"/>
      <c r="I13" s="36"/>
    </row>
    <row r="14" spans="1:9">
      <c r="A14" s="51" t="s">
        <v>12</v>
      </c>
      <c r="B14" s="52"/>
      <c r="C14" s="154" t="s">
        <v>60</v>
      </c>
      <c r="D14" s="154"/>
      <c r="E14" s="154"/>
      <c r="F14" s="154"/>
      <c r="G14" s="154"/>
      <c r="H14" s="154"/>
      <c r="I14" s="155"/>
    </row>
    <row r="15" spans="1:9">
      <c r="A15" s="159" t="s">
        <v>13</v>
      </c>
      <c r="B15" s="160"/>
      <c r="C15" s="160"/>
      <c r="D15" s="161"/>
      <c r="E15" s="161"/>
      <c r="F15" s="162" t="s">
        <v>14</v>
      </c>
      <c r="G15" s="163"/>
      <c r="H15" s="162" t="s">
        <v>15</v>
      </c>
      <c r="I15" s="164"/>
    </row>
    <row r="16" spans="1:9" ht="15">
      <c r="A16" s="165" t="s">
        <v>63</v>
      </c>
      <c r="B16" s="166"/>
      <c r="C16" s="166"/>
      <c r="D16" s="166"/>
      <c r="E16" s="167"/>
      <c r="F16" s="168">
        <f>SUM(F17:G21)</f>
        <v>0</v>
      </c>
      <c r="G16" s="169"/>
      <c r="H16" s="168">
        <f t="shared" ref="H16:H17" si="0">F16*1.21</f>
        <v>0</v>
      </c>
      <c r="I16" s="170"/>
    </row>
    <row r="17" spans="1:9" ht="14.25">
      <c r="A17" s="171" t="s">
        <v>52</v>
      </c>
      <c r="B17" s="172"/>
      <c r="C17" s="172"/>
      <c r="D17" s="172"/>
      <c r="E17" s="173"/>
      <c r="F17" s="174">
        <f>SUM('1.000 - Arch. stav. řešení'!I19:J19)</f>
        <v>0</v>
      </c>
      <c r="G17" s="175"/>
      <c r="H17" s="174">
        <f t="shared" si="0"/>
        <v>0</v>
      </c>
      <c r="I17" s="176"/>
    </row>
    <row r="18" spans="1:9" ht="14.25">
      <c r="A18" s="171" t="s">
        <v>69</v>
      </c>
      <c r="B18" s="172"/>
      <c r="C18" s="172"/>
      <c r="D18" s="172"/>
      <c r="E18" s="173"/>
      <c r="F18" s="177"/>
      <c r="G18" s="178"/>
      <c r="H18" s="177"/>
      <c r="I18" s="179"/>
    </row>
    <row r="19" spans="1:9" ht="14.25">
      <c r="A19" s="171" t="s">
        <v>70</v>
      </c>
      <c r="B19" s="172"/>
      <c r="C19" s="172"/>
      <c r="D19" s="172"/>
      <c r="E19" s="173"/>
      <c r="F19" s="177"/>
      <c r="G19" s="178"/>
      <c r="H19" s="177"/>
      <c r="I19" s="179"/>
    </row>
    <row r="20" spans="1:9" ht="14.25">
      <c r="A20" s="171"/>
      <c r="B20" s="172"/>
      <c r="C20" s="172"/>
      <c r="D20" s="172"/>
      <c r="E20" s="173"/>
      <c r="F20" s="177"/>
      <c r="G20" s="178"/>
      <c r="H20" s="177"/>
      <c r="I20" s="179"/>
    </row>
    <row r="21" spans="1:9" ht="14.25">
      <c r="A21" s="171"/>
      <c r="B21" s="172"/>
      <c r="C21" s="172"/>
      <c r="D21" s="172"/>
      <c r="E21" s="173"/>
      <c r="F21" s="177"/>
      <c r="G21" s="178"/>
      <c r="H21" s="177"/>
      <c r="I21" s="179"/>
    </row>
    <row r="22" spans="1:9" ht="15">
      <c r="A22" s="180"/>
      <c r="B22" s="181"/>
      <c r="C22" s="181"/>
      <c r="D22" s="181"/>
      <c r="E22" s="182"/>
      <c r="F22" s="92"/>
      <c r="G22" s="183"/>
      <c r="H22" s="92"/>
      <c r="I22" s="184"/>
    </row>
    <row r="23" spans="1:9" ht="14.25">
      <c r="A23" s="185"/>
      <c r="B23" s="186"/>
      <c r="C23" s="186"/>
      <c r="D23" s="186"/>
      <c r="E23" s="187"/>
      <c r="F23" s="177"/>
      <c r="G23" s="178"/>
      <c r="H23" s="177"/>
      <c r="I23" s="179"/>
    </row>
    <row r="24" spans="1:9" ht="15">
      <c r="A24" s="180"/>
      <c r="B24" s="181"/>
      <c r="C24" s="181"/>
      <c r="D24" s="181"/>
      <c r="E24" s="182"/>
      <c r="F24" s="92"/>
      <c r="G24" s="183"/>
      <c r="H24" s="92"/>
      <c r="I24" s="184"/>
    </row>
    <row r="25" spans="1:9" ht="14.25">
      <c r="A25" s="188"/>
      <c r="B25" s="189"/>
      <c r="C25" s="189"/>
      <c r="D25" s="189"/>
      <c r="E25" s="190"/>
      <c r="F25" s="177"/>
      <c r="G25" s="178"/>
      <c r="H25" s="177"/>
      <c r="I25" s="179"/>
    </row>
    <row r="26" spans="1:9" ht="14.25">
      <c r="A26" s="188"/>
      <c r="B26" s="189"/>
      <c r="C26" s="189"/>
      <c r="D26" s="189"/>
      <c r="E26" s="190"/>
      <c r="F26" s="177"/>
      <c r="G26" s="178"/>
      <c r="H26" s="177"/>
      <c r="I26" s="179"/>
    </row>
    <row r="27" spans="1:9" ht="15">
      <c r="A27" s="191"/>
      <c r="B27" s="192"/>
      <c r="C27" s="192"/>
      <c r="D27" s="192"/>
      <c r="E27" s="193"/>
      <c r="F27" s="92"/>
      <c r="G27" s="183"/>
      <c r="H27" s="92"/>
      <c r="I27" s="184"/>
    </row>
    <row r="28" spans="1:9" ht="14.25">
      <c r="A28" s="194"/>
      <c r="B28" s="195"/>
      <c r="C28" s="195"/>
      <c r="D28" s="195"/>
      <c r="E28" s="195"/>
      <c r="F28" s="196"/>
      <c r="G28" s="196"/>
      <c r="H28" s="196"/>
      <c r="I28" s="197"/>
    </row>
    <row r="29" spans="1:9" ht="17.25" thickBot="1">
      <c r="A29" s="198"/>
      <c r="B29" s="199"/>
      <c r="C29" s="199"/>
      <c r="D29" s="199"/>
      <c r="E29" s="200"/>
      <c r="F29" s="201"/>
      <c r="G29" s="202"/>
      <c r="H29" s="202"/>
      <c r="I29" s="203"/>
    </row>
    <row r="30" spans="1:9" ht="15.75" thickBot="1">
      <c r="A30" s="204" t="s">
        <v>16</v>
      </c>
      <c r="B30" s="205"/>
      <c r="C30" s="205"/>
      <c r="D30" s="205"/>
      <c r="E30" s="206"/>
      <c r="F30" s="207">
        <f>SUM(F16+F22+F24)</f>
        <v>0</v>
      </c>
      <c r="G30" s="208"/>
      <c r="H30" s="209">
        <f>ROUND(SUM(H16+H22+H24),0)</f>
        <v>0</v>
      </c>
      <c r="I30" s="208"/>
    </row>
    <row r="31" spans="1:9" ht="15">
      <c r="A31" s="210"/>
      <c r="B31" s="211"/>
      <c r="C31" s="211"/>
      <c r="D31" s="211"/>
      <c r="E31" s="211"/>
      <c r="F31" s="212"/>
      <c r="G31" s="212"/>
      <c r="H31" s="212"/>
      <c r="I31" s="213"/>
    </row>
    <row r="32" spans="1:9">
      <c r="A32" s="6"/>
      <c r="B32" s="25"/>
      <c r="C32" s="25"/>
      <c r="D32" s="25"/>
      <c r="E32" s="25"/>
      <c r="F32" s="38"/>
      <c r="G32" s="25"/>
      <c r="H32" s="38"/>
      <c r="I32" s="111"/>
    </row>
    <row r="33" spans="1:9">
      <c r="A33" s="112"/>
      <c r="B33" s="113" t="s">
        <v>17</v>
      </c>
      <c r="C33" s="219" t="s">
        <v>18</v>
      </c>
      <c r="D33" s="219"/>
      <c r="E33" s="113" t="s">
        <v>19</v>
      </c>
      <c r="F33" s="114"/>
      <c r="G33" s="220">
        <v>45138</v>
      </c>
      <c r="H33" s="114"/>
      <c r="I33" s="111"/>
    </row>
    <row r="34" spans="1:9">
      <c r="A34" s="6"/>
      <c r="B34" s="25"/>
      <c r="C34" s="25"/>
      <c r="D34" s="25"/>
      <c r="E34" s="25"/>
      <c r="F34" s="38"/>
      <c r="G34" s="25"/>
      <c r="H34" s="38"/>
      <c r="I34" s="111"/>
    </row>
    <row r="35" spans="1:9">
      <c r="A35" s="115"/>
      <c r="B35" s="80"/>
      <c r="C35" s="116"/>
      <c r="D35" s="116"/>
      <c r="E35" s="80"/>
      <c r="F35" s="117"/>
      <c r="G35" s="116"/>
      <c r="H35" s="117"/>
      <c r="I35" s="118"/>
    </row>
    <row r="36" spans="1:9">
      <c r="A36" s="6"/>
      <c r="B36" s="25"/>
      <c r="C36" s="120" t="s">
        <v>90</v>
      </c>
      <c r="D36" s="120"/>
      <c r="E36" s="25"/>
      <c r="F36" s="38"/>
      <c r="G36" s="121" t="s">
        <v>20</v>
      </c>
      <c r="H36" s="38"/>
      <c r="I36" s="111"/>
    </row>
    <row r="37" spans="1:9" ht="13.5" thickBot="1">
      <c r="A37" s="122"/>
      <c r="B37" s="123"/>
      <c r="C37" s="123"/>
      <c r="D37" s="123"/>
      <c r="E37" s="123"/>
      <c r="F37" s="124"/>
      <c r="G37" s="123"/>
      <c r="H37" s="124"/>
      <c r="I37" s="125"/>
    </row>
  </sheetData>
  <sheetProtection password="C157" sheet="1" objects="1" scenarios="1"/>
  <mergeCells count="59">
    <mergeCell ref="C14:I14"/>
    <mergeCell ref="C33:D33"/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8:E28"/>
    <mergeCell ref="F28:G28"/>
    <mergeCell ref="H28:I28"/>
    <mergeCell ref="C36:D36"/>
    <mergeCell ref="F29:H29"/>
    <mergeCell ref="A30:E30"/>
    <mergeCell ref="F30:G30"/>
    <mergeCell ref="H30:I30"/>
    <mergeCell ref="A31:E31"/>
    <mergeCell ref="F31:G31"/>
    <mergeCell ref="H31:I3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45"/>
  <sheetViews>
    <sheetView showGridLines="0" topLeftCell="B23" zoomScaleNormal="100" zoomScaleSheetLayoutView="75" workbookViewId="0">
      <selection activeCell="G33" sqref="G33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88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51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60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59</v>
      </c>
      <c r="C19" s="69"/>
      <c r="D19" s="70"/>
      <c r="E19" s="71"/>
      <c r="F19" s="72"/>
      <c r="G19" s="71"/>
      <c r="H19" s="72"/>
      <c r="I19" s="156">
        <v>0</v>
      </c>
      <c r="J19" s="157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SUM(I19)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45138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XFD1048576"/>
    </sheetView>
  </sheetViews>
  <sheetFormatPr defaultRowHeight="12.75"/>
  <cols>
    <col min="1" max="16384" width="9.140625" style="5"/>
  </cols>
  <sheetData>
    <row r="1" spans="1:9" ht="18">
      <c r="A1" s="2" t="s">
        <v>93</v>
      </c>
      <c r="B1" s="3"/>
      <c r="C1" s="3"/>
      <c r="D1" s="3"/>
      <c r="E1" s="3"/>
      <c r="F1" s="3"/>
      <c r="G1" s="3"/>
      <c r="H1" s="3"/>
      <c r="I1" s="4"/>
    </row>
    <row r="2" spans="1:9" ht="15.75">
      <c r="A2" s="7" t="s">
        <v>0</v>
      </c>
      <c r="B2" s="8"/>
      <c r="C2" s="9" t="s">
        <v>51</v>
      </c>
      <c r="D2" s="10"/>
      <c r="E2" s="10"/>
      <c r="F2" s="10"/>
      <c r="G2" s="10"/>
      <c r="H2" s="10"/>
      <c r="I2" s="11"/>
    </row>
    <row r="3" spans="1:9">
      <c r="A3" s="13" t="s">
        <v>1</v>
      </c>
      <c r="B3" s="14"/>
      <c r="C3" s="15" t="s">
        <v>10</v>
      </c>
      <c r="D3" s="16"/>
      <c r="E3" s="16"/>
      <c r="F3" s="16"/>
      <c r="G3" s="16"/>
      <c r="H3" s="16"/>
      <c r="I3" s="17"/>
    </row>
    <row r="4" spans="1:9">
      <c r="A4" s="18" t="s">
        <v>2</v>
      </c>
      <c r="B4" s="19"/>
      <c r="C4" s="20"/>
      <c r="D4" s="20"/>
      <c r="E4" s="21"/>
      <c r="F4" s="158" t="s">
        <v>89</v>
      </c>
      <c r="G4" s="21"/>
      <c r="H4" s="22"/>
      <c r="I4" s="23"/>
    </row>
    <row r="5" spans="1:9">
      <c r="A5" s="24" t="s">
        <v>3</v>
      </c>
      <c r="B5" s="25"/>
      <c r="C5" s="26" t="s">
        <v>53</v>
      </c>
      <c r="D5" s="27"/>
      <c r="E5" s="27"/>
      <c r="F5" s="27"/>
      <c r="G5" s="28" t="s">
        <v>4</v>
      </c>
      <c r="H5" s="26" t="s">
        <v>56</v>
      </c>
      <c r="I5" s="29"/>
    </row>
    <row r="6" spans="1:9">
      <c r="A6" s="30"/>
      <c r="B6" s="27"/>
      <c r="C6" s="26" t="s">
        <v>54</v>
      </c>
      <c r="D6" s="27"/>
      <c r="E6" s="27"/>
      <c r="F6" s="27"/>
      <c r="G6" s="28" t="s">
        <v>5</v>
      </c>
      <c r="H6" s="26" t="s">
        <v>57</v>
      </c>
      <c r="I6" s="29"/>
    </row>
    <row r="7" spans="1:9">
      <c r="A7" s="31"/>
      <c r="B7" s="32" t="s">
        <v>55</v>
      </c>
      <c r="C7" s="33" t="s">
        <v>10</v>
      </c>
      <c r="D7" s="34"/>
      <c r="E7" s="34"/>
      <c r="F7" s="34"/>
      <c r="G7" s="35"/>
      <c r="H7" s="34"/>
      <c r="I7" s="36"/>
    </row>
    <row r="8" spans="1:9">
      <c r="A8" s="24" t="s">
        <v>6</v>
      </c>
      <c r="B8" s="25"/>
      <c r="C8" s="37" t="s">
        <v>7</v>
      </c>
      <c r="D8" s="25"/>
      <c r="E8" s="25"/>
      <c r="F8" s="38"/>
      <c r="G8" s="28" t="s">
        <v>4</v>
      </c>
      <c r="H8" s="39">
        <v>49286960</v>
      </c>
      <c r="I8" s="29"/>
    </row>
    <row r="9" spans="1:9">
      <c r="A9" s="6"/>
      <c r="B9" s="25"/>
      <c r="C9" s="37" t="s">
        <v>8</v>
      </c>
      <c r="D9" s="25"/>
      <c r="E9" s="25"/>
      <c r="F9" s="38"/>
      <c r="G9" s="28" t="s">
        <v>5</v>
      </c>
      <c r="H9" s="39" t="s">
        <v>9</v>
      </c>
      <c r="I9" s="29"/>
    </row>
    <row r="10" spans="1:9">
      <c r="A10" s="40"/>
      <c r="B10" s="41">
        <v>53003</v>
      </c>
      <c r="C10" s="42" t="s">
        <v>10</v>
      </c>
      <c r="D10" s="43"/>
      <c r="E10" s="43"/>
      <c r="F10" s="44"/>
      <c r="G10" s="44"/>
      <c r="H10" s="45"/>
      <c r="I10" s="36"/>
    </row>
    <row r="11" spans="1:9">
      <c r="A11" s="24" t="s">
        <v>11</v>
      </c>
      <c r="B11" s="25"/>
      <c r="C11" s="214"/>
      <c r="D11" s="214"/>
      <c r="E11" s="214"/>
      <c r="F11" s="214"/>
      <c r="G11" s="28" t="s">
        <v>4</v>
      </c>
      <c r="H11" s="218"/>
      <c r="I11" s="29"/>
    </row>
    <row r="12" spans="1:9">
      <c r="A12" s="30"/>
      <c r="B12" s="27"/>
      <c r="C12" s="215"/>
      <c r="D12" s="215"/>
      <c r="E12" s="215"/>
      <c r="F12" s="215"/>
      <c r="G12" s="28" t="s">
        <v>5</v>
      </c>
      <c r="H12" s="218"/>
      <c r="I12" s="29"/>
    </row>
    <row r="13" spans="1:9">
      <c r="A13" s="31"/>
      <c r="B13" s="217"/>
      <c r="C13" s="216"/>
      <c r="D13" s="216"/>
      <c r="E13" s="216"/>
      <c r="F13" s="216"/>
      <c r="G13" s="50"/>
      <c r="H13" s="34"/>
      <c r="I13" s="36"/>
    </row>
    <row r="14" spans="1:9">
      <c r="A14" s="51" t="s">
        <v>12</v>
      </c>
      <c r="B14" s="52"/>
      <c r="C14" s="154" t="s">
        <v>60</v>
      </c>
      <c r="D14" s="154"/>
      <c r="E14" s="154"/>
      <c r="F14" s="154"/>
      <c r="G14" s="154"/>
      <c r="H14" s="154"/>
      <c r="I14" s="155"/>
    </row>
    <row r="15" spans="1:9">
      <c r="A15" s="159" t="s">
        <v>13</v>
      </c>
      <c r="B15" s="160"/>
      <c r="C15" s="160"/>
      <c r="D15" s="161"/>
      <c r="E15" s="161"/>
      <c r="F15" s="162" t="s">
        <v>14</v>
      </c>
      <c r="G15" s="163"/>
      <c r="H15" s="162" t="s">
        <v>15</v>
      </c>
      <c r="I15" s="164"/>
    </row>
    <row r="16" spans="1:9" ht="15">
      <c r="A16" s="165" t="s">
        <v>64</v>
      </c>
      <c r="B16" s="166"/>
      <c r="C16" s="166"/>
      <c r="D16" s="166"/>
      <c r="E16" s="167"/>
      <c r="F16" s="223">
        <f>SUM(F17)</f>
        <v>0</v>
      </c>
      <c r="G16" s="224"/>
      <c r="H16" s="223">
        <f t="shared" ref="H16:H17" si="0">F16*1.21</f>
        <v>0</v>
      </c>
      <c r="I16" s="225"/>
    </row>
    <row r="17" spans="1:9" ht="14.25">
      <c r="A17" s="171" t="s">
        <v>52</v>
      </c>
      <c r="B17" s="172"/>
      <c r="C17" s="172"/>
      <c r="D17" s="172"/>
      <c r="E17" s="173"/>
      <c r="F17" s="226">
        <f>SUM('1.000 - Arch. stav. řeš. '!I19:J19)</f>
        <v>0</v>
      </c>
      <c r="G17" s="227"/>
      <c r="H17" s="226">
        <f t="shared" si="0"/>
        <v>0</v>
      </c>
      <c r="I17" s="228"/>
    </row>
    <row r="18" spans="1:9" ht="14.25">
      <c r="A18" s="171"/>
      <c r="B18" s="172"/>
      <c r="C18" s="172"/>
      <c r="D18" s="172"/>
      <c r="E18" s="173"/>
      <c r="F18" s="177"/>
      <c r="G18" s="178"/>
      <c r="H18" s="177"/>
      <c r="I18" s="179"/>
    </row>
    <row r="19" spans="1:9" ht="14.25">
      <c r="A19" s="171"/>
      <c r="B19" s="172"/>
      <c r="C19" s="172"/>
      <c r="D19" s="172"/>
      <c r="E19" s="173"/>
      <c r="F19" s="177"/>
      <c r="G19" s="178"/>
      <c r="H19" s="177"/>
      <c r="I19" s="179"/>
    </row>
    <row r="20" spans="1:9" ht="14.25">
      <c r="A20" s="171"/>
      <c r="B20" s="172"/>
      <c r="C20" s="172"/>
      <c r="D20" s="172"/>
      <c r="E20" s="173"/>
      <c r="F20" s="177"/>
      <c r="G20" s="178"/>
      <c r="H20" s="177"/>
      <c r="I20" s="179"/>
    </row>
    <row r="21" spans="1:9" ht="14.25">
      <c r="A21" s="171"/>
      <c r="B21" s="172"/>
      <c r="C21" s="172"/>
      <c r="D21" s="172"/>
      <c r="E21" s="173"/>
      <c r="F21" s="177"/>
      <c r="G21" s="178"/>
      <c r="H21" s="177"/>
      <c r="I21" s="179"/>
    </row>
    <row r="22" spans="1:9" ht="15">
      <c r="A22" s="180"/>
      <c r="B22" s="181"/>
      <c r="C22" s="181"/>
      <c r="D22" s="181"/>
      <c r="E22" s="182"/>
      <c r="F22" s="92"/>
      <c r="G22" s="183"/>
      <c r="H22" s="92"/>
      <c r="I22" s="184"/>
    </row>
    <row r="23" spans="1:9" ht="14.25">
      <c r="A23" s="185"/>
      <c r="B23" s="186"/>
      <c r="C23" s="186"/>
      <c r="D23" s="186"/>
      <c r="E23" s="187"/>
      <c r="F23" s="177"/>
      <c r="G23" s="178"/>
      <c r="H23" s="177"/>
      <c r="I23" s="179"/>
    </row>
    <row r="24" spans="1:9" ht="15">
      <c r="A24" s="180"/>
      <c r="B24" s="181"/>
      <c r="C24" s="181"/>
      <c r="D24" s="181"/>
      <c r="E24" s="182"/>
      <c r="F24" s="92"/>
      <c r="G24" s="183"/>
      <c r="H24" s="92"/>
      <c r="I24" s="184"/>
    </row>
    <row r="25" spans="1:9" ht="14.25">
      <c r="A25" s="188"/>
      <c r="B25" s="189"/>
      <c r="C25" s="189"/>
      <c r="D25" s="189"/>
      <c r="E25" s="190"/>
      <c r="F25" s="177"/>
      <c r="G25" s="178"/>
      <c r="H25" s="177"/>
      <c r="I25" s="179"/>
    </row>
    <row r="26" spans="1:9" ht="14.25">
      <c r="A26" s="188"/>
      <c r="B26" s="189"/>
      <c r="C26" s="189"/>
      <c r="D26" s="189"/>
      <c r="E26" s="190"/>
      <c r="F26" s="177"/>
      <c r="G26" s="178"/>
      <c r="H26" s="177"/>
      <c r="I26" s="179"/>
    </row>
    <row r="27" spans="1:9" ht="15">
      <c r="A27" s="191"/>
      <c r="B27" s="192"/>
      <c r="C27" s="192"/>
      <c r="D27" s="192"/>
      <c r="E27" s="193"/>
      <c r="F27" s="92"/>
      <c r="G27" s="183"/>
      <c r="H27" s="92"/>
      <c r="I27" s="184"/>
    </row>
    <row r="28" spans="1:9" ht="14.25">
      <c r="A28" s="194"/>
      <c r="B28" s="195"/>
      <c r="C28" s="195"/>
      <c r="D28" s="195"/>
      <c r="E28" s="195"/>
      <c r="F28" s="196"/>
      <c r="G28" s="196"/>
      <c r="H28" s="196"/>
      <c r="I28" s="197"/>
    </row>
    <row r="29" spans="1:9" ht="17.25" thickBot="1">
      <c r="A29" s="198"/>
      <c r="B29" s="199"/>
      <c r="C29" s="199"/>
      <c r="D29" s="199"/>
      <c r="E29" s="200"/>
      <c r="F29" s="201"/>
      <c r="G29" s="202"/>
      <c r="H29" s="202"/>
      <c r="I29" s="203"/>
    </row>
    <row r="30" spans="1:9" ht="15.75" thickBot="1">
      <c r="A30" s="204" t="s">
        <v>16</v>
      </c>
      <c r="B30" s="205"/>
      <c r="C30" s="205"/>
      <c r="D30" s="205"/>
      <c r="E30" s="206"/>
      <c r="F30" s="229">
        <f>SUM(F16)</f>
        <v>0</v>
      </c>
      <c r="G30" s="230"/>
      <c r="H30" s="231">
        <f>ROUND(SUM(H16+H22+H24),0)</f>
        <v>0</v>
      </c>
      <c r="I30" s="230"/>
    </row>
    <row r="31" spans="1:9" ht="15">
      <c r="A31" s="210"/>
      <c r="B31" s="211"/>
      <c r="C31" s="211"/>
      <c r="D31" s="211"/>
      <c r="E31" s="211"/>
      <c r="F31" s="212"/>
      <c r="G31" s="212"/>
      <c r="H31" s="212"/>
      <c r="I31" s="213"/>
    </row>
    <row r="32" spans="1:9">
      <c r="A32" s="6"/>
      <c r="B32" s="25"/>
      <c r="C32" s="25"/>
      <c r="D32" s="25"/>
      <c r="E32" s="25"/>
      <c r="F32" s="38"/>
      <c r="G32" s="25"/>
      <c r="H32" s="38"/>
      <c r="I32" s="111"/>
    </row>
    <row r="33" spans="1:9">
      <c r="A33" s="112"/>
      <c r="B33" s="113" t="s">
        <v>17</v>
      </c>
      <c r="C33" s="219" t="s">
        <v>18</v>
      </c>
      <c r="D33" s="219"/>
      <c r="E33" s="113" t="s">
        <v>19</v>
      </c>
      <c r="F33" s="114"/>
      <c r="G33" s="220">
        <v>45138</v>
      </c>
      <c r="H33" s="114"/>
      <c r="I33" s="111"/>
    </row>
    <row r="34" spans="1:9">
      <c r="A34" s="6"/>
      <c r="B34" s="25"/>
      <c r="C34" s="25"/>
      <c r="D34" s="25"/>
      <c r="E34" s="25"/>
      <c r="F34" s="38"/>
      <c r="G34" s="25"/>
      <c r="H34" s="38"/>
      <c r="I34" s="111"/>
    </row>
    <row r="35" spans="1:9">
      <c r="A35" s="115"/>
      <c r="B35" s="80"/>
      <c r="C35" s="116"/>
      <c r="D35" s="116"/>
      <c r="E35" s="80"/>
      <c r="F35" s="117"/>
      <c r="G35" s="116"/>
      <c r="H35" s="117"/>
      <c r="I35" s="118"/>
    </row>
    <row r="36" spans="1:9">
      <c r="A36" s="6"/>
      <c r="B36" s="25"/>
      <c r="C36" s="120" t="s">
        <v>90</v>
      </c>
      <c r="D36" s="120"/>
      <c r="E36" s="25"/>
      <c r="F36" s="38"/>
      <c r="G36" s="121" t="s">
        <v>20</v>
      </c>
      <c r="H36" s="38"/>
      <c r="I36" s="111"/>
    </row>
    <row r="37" spans="1:9" ht="13.5" thickBot="1">
      <c r="A37" s="122"/>
      <c r="B37" s="123"/>
      <c r="C37" s="123"/>
      <c r="D37" s="123"/>
      <c r="E37" s="123"/>
      <c r="F37" s="124"/>
      <c r="G37" s="123"/>
      <c r="H37" s="124"/>
      <c r="I37" s="125"/>
    </row>
  </sheetData>
  <sheetProtection password="C157" sheet="1" objects="1" scenarios="1"/>
  <mergeCells count="59">
    <mergeCell ref="C14:I14"/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8:E28"/>
    <mergeCell ref="F28:G28"/>
    <mergeCell ref="H28:I28"/>
    <mergeCell ref="C36:D36"/>
    <mergeCell ref="F29:H29"/>
    <mergeCell ref="A30:E30"/>
    <mergeCell ref="F30:G30"/>
    <mergeCell ref="H30:I30"/>
    <mergeCell ref="A31:E31"/>
    <mergeCell ref="F31:G31"/>
    <mergeCell ref="H31:I31"/>
    <mergeCell ref="C33:D33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45"/>
  <sheetViews>
    <sheetView showGridLines="0" topLeftCell="B1" zoomScaleNormal="100" zoomScaleSheetLayoutView="75" workbookViewId="0">
      <selection activeCell="M42" sqref="M42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92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51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60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59</v>
      </c>
      <c r="C19" s="69"/>
      <c r="D19" s="70"/>
      <c r="E19" s="71"/>
      <c r="F19" s="72"/>
      <c r="G19" s="71"/>
      <c r="H19" s="72"/>
      <c r="I19" s="221">
        <v>0</v>
      </c>
      <c r="J19" s="222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I19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45138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N38" sqref="N38"/>
    </sheetView>
  </sheetViews>
  <sheetFormatPr defaultRowHeight="12.75"/>
  <cols>
    <col min="1" max="16384" width="9.140625" style="5"/>
  </cols>
  <sheetData>
    <row r="1" spans="1:9" ht="18">
      <c r="A1" s="2" t="s">
        <v>94</v>
      </c>
      <c r="B1" s="3"/>
      <c r="C1" s="3"/>
      <c r="D1" s="3"/>
      <c r="E1" s="3"/>
      <c r="F1" s="3"/>
      <c r="G1" s="3"/>
      <c r="H1" s="3"/>
      <c r="I1" s="4"/>
    </row>
    <row r="2" spans="1:9" ht="15.75">
      <c r="A2" s="7" t="s">
        <v>0</v>
      </c>
      <c r="B2" s="8"/>
      <c r="C2" s="9" t="s">
        <v>51</v>
      </c>
      <c r="D2" s="10"/>
      <c r="E2" s="10"/>
      <c r="F2" s="10"/>
      <c r="G2" s="10"/>
      <c r="H2" s="10"/>
      <c r="I2" s="11"/>
    </row>
    <row r="3" spans="1:9">
      <c r="A3" s="13" t="s">
        <v>1</v>
      </c>
      <c r="B3" s="14"/>
      <c r="C3" s="15" t="s">
        <v>10</v>
      </c>
      <c r="D3" s="16"/>
      <c r="E3" s="16"/>
      <c r="F3" s="16"/>
      <c r="G3" s="16"/>
      <c r="H3" s="16"/>
      <c r="I3" s="17"/>
    </row>
    <row r="4" spans="1:9">
      <c r="A4" s="18" t="s">
        <v>2</v>
      </c>
      <c r="B4" s="19"/>
      <c r="C4" s="20"/>
      <c r="D4" s="20"/>
      <c r="E4" s="21"/>
      <c r="F4" s="158" t="s">
        <v>89</v>
      </c>
      <c r="G4" s="21"/>
      <c r="H4" s="22"/>
      <c r="I4" s="23"/>
    </row>
    <row r="5" spans="1:9">
      <c r="A5" s="24" t="s">
        <v>3</v>
      </c>
      <c r="B5" s="25"/>
      <c r="C5" s="26" t="s">
        <v>53</v>
      </c>
      <c r="D5" s="27"/>
      <c r="E5" s="27"/>
      <c r="F5" s="27"/>
      <c r="G5" s="28" t="s">
        <v>4</v>
      </c>
      <c r="H5" s="26" t="s">
        <v>56</v>
      </c>
      <c r="I5" s="29"/>
    </row>
    <row r="6" spans="1:9">
      <c r="A6" s="30"/>
      <c r="B6" s="27"/>
      <c r="C6" s="26" t="s">
        <v>54</v>
      </c>
      <c r="D6" s="27"/>
      <c r="E6" s="27"/>
      <c r="F6" s="27"/>
      <c r="G6" s="28" t="s">
        <v>5</v>
      </c>
      <c r="H6" s="26" t="s">
        <v>57</v>
      </c>
      <c r="I6" s="29"/>
    </row>
    <row r="7" spans="1:9">
      <c r="A7" s="31"/>
      <c r="B7" s="32" t="s">
        <v>55</v>
      </c>
      <c r="C7" s="33" t="s">
        <v>10</v>
      </c>
      <c r="D7" s="34"/>
      <c r="E7" s="34"/>
      <c r="F7" s="34"/>
      <c r="G7" s="35"/>
      <c r="H7" s="34"/>
      <c r="I7" s="36"/>
    </row>
    <row r="8" spans="1:9">
      <c r="A8" s="24" t="s">
        <v>6</v>
      </c>
      <c r="B8" s="25"/>
      <c r="C8" s="37" t="s">
        <v>7</v>
      </c>
      <c r="D8" s="25"/>
      <c r="E8" s="25"/>
      <c r="F8" s="38"/>
      <c r="G8" s="28" t="s">
        <v>4</v>
      </c>
      <c r="H8" s="39">
        <v>49286960</v>
      </c>
      <c r="I8" s="29"/>
    </row>
    <row r="9" spans="1:9">
      <c r="A9" s="6"/>
      <c r="B9" s="25"/>
      <c r="C9" s="37" t="s">
        <v>8</v>
      </c>
      <c r="D9" s="25"/>
      <c r="E9" s="25"/>
      <c r="F9" s="38"/>
      <c r="G9" s="28" t="s">
        <v>5</v>
      </c>
      <c r="H9" s="39" t="s">
        <v>9</v>
      </c>
      <c r="I9" s="29"/>
    </row>
    <row r="10" spans="1:9">
      <c r="A10" s="40"/>
      <c r="B10" s="41">
        <v>53003</v>
      </c>
      <c r="C10" s="42" t="s">
        <v>10</v>
      </c>
      <c r="D10" s="43"/>
      <c r="E10" s="43"/>
      <c r="F10" s="44"/>
      <c r="G10" s="44"/>
      <c r="H10" s="45"/>
      <c r="I10" s="36"/>
    </row>
    <row r="11" spans="1:9">
      <c r="A11" s="24" t="s">
        <v>11</v>
      </c>
      <c r="B11" s="25"/>
      <c r="C11" s="214"/>
      <c r="D11" s="214"/>
      <c r="E11" s="214"/>
      <c r="F11" s="214"/>
      <c r="G11" s="28" t="s">
        <v>4</v>
      </c>
      <c r="H11" s="218"/>
      <c r="I11" s="29"/>
    </row>
    <row r="12" spans="1:9">
      <c r="A12" s="30"/>
      <c r="B12" s="27"/>
      <c r="C12" s="215"/>
      <c r="D12" s="215"/>
      <c r="E12" s="215"/>
      <c r="F12" s="215"/>
      <c r="G12" s="28" t="s">
        <v>5</v>
      </c>
      <c r="H12" s="218"/>
      <c r="I12" s="29"/>
    </row>
    <row r="13" spans="1:9">
      <c r="A13" s="31"/>
      <c r="B13" s="217"/>
      <c r="C13" s="216"/>
      <c r="D13" s="216"/>
      <c r="E13" s="216"/>
      <c r="F13" s="216"/>
      <c r="G13" s="50"/>
      <c r="H13" s="34"/>
      <c r="I13" s="36"/>
    </row>
    <row r="14" spans="1:9">
      <c r="A14" s="51" t="s">
        <v>12</v>
      </c>
      <c r="B14" s="52"/>
      <c r="C14" s="154" t="s">
        <v>60</v>
      </c>
      <c r="D14" s="154"/>
      <c r="E14" s="154"/>
      <c r="F14" s="154"/>
      <c r="G14" s="154"/>
      <c r="H14" s="154"/>
      <c r="I14" s="155"/>
    </row>
    <row r="15" spans="1:9">
      <c r="A15" s="159" t="s">
        <v>13</v>
      </c>
      <c r="B15" s="160"/>
      <c r="C15" s="160"/>
      <c r="D15" s="161"/>
      <c r="E15" s="161"/>
      <c r="F15" s="162" t="s">
        <v>14</v>
      </c>
      <c r="G15" s="163"/>
      <c r="H15" s="162" t="s">
        <v>15</v>
      </c>
      <c r="I15" s="164"/>
    </row>
    <row r="16" spans="1:9" ht="15">
      <c r="A16" s="165" t="s">
        <v>78</v>
      </c>
      <c r="B16" s="166"/>
      <c r="C16" s="166"/>
      <c r="D16" s="166"/>
      <c r="E16" s="167"/>
      <c r="F16" s="251">
        <f>SUM(F17:G21)</f>
        <v>0</v>
      </c>
      <c r="G16" s="252"/>
      <c r="H16" s="251">
        <f t="shared" ref="H16:H17" si="0">F16*1.21</f>
        <v>0</v>
      </c>
      <c r="I16" s="253"/>
    </row>
    <row r="17" spans="1:9" ht="14.25">
      <c r="A17" s="171" t="s">
        <v>79</v>
      </c>
      <c r="B17" s="172"/>
      <c r="C17" s="172"/>
      <c r="D17" s="172"/>
      <c r="E17" s="173"/>
      <c r="F17" s="254">
        <f>SUM('IO 02 - přeložka en. m.'!I19:J19)</f>
        <v>0</v>
      </c>
      <c r="G17" s="255"/>
      <c r="H17" s="254">
        <f t="shared" si="0"/>
        <v>0</v>
      </c>
      <c r="I17" s="256"/>
    </row>
    <row r="18" spans="1:9" ht="14.25">
      <c r="A18" s="171" t="s">
        <v>87</v>
      </c>
      <c r="B18" s="172"/>
      <c r="C18" s="172"/>
      <c r="D18" s="172"/>
      <c r="E18" s="173"/>
      <c r="F18" s="177"/>
      <c r="G18" s="178"/>
      <c r="H18" s="177"/>
      <c r="I18" s="179"/>
    </row>
    <row r="19" spans="1:9" ht="14.25">
      <c r="A19" s="171" t="s">
        <v>80</v>
      </c>
      <c r="B19" s="172"/>
      <c r="C19" s="172"/>
      <c r="D19" s="172"/>
      <c r="E19" s="173"/>
      <c r="F19" s="257">
        <f>SUM('IO 05 - Přeložka opt. kabelu'!I19:J19)</f>
        <v>0</v>
      </c>
      <c r="G19" s="258"/>
      <c r="H19" s="257">
        <f>F19*1.21</f>
        <v>0</v>
      </c>
      <c r="I19" s="259"/>
    </row>
    <row r="20" spans="1:9" ht="14.25">
      <c r="A20" s="171" t="s">
        <v>81</v>
      </c>
      <c r="B20" s="172"/>
      <c r="C20" s="172"/>
      <c r="D20" s="172"/>
      <c r="E20" s="173"/>
      <c r="F20" s="260">
        <f>SUM('IO 06 - Kanalizace dešťová '!I19:J19)</f>
        <v>0</v>
      </c>
      <c r="G20" s="261"/>
      <c r="H20" s="260">
        <f>F20*1.21</f>
        <v>0</v>
      </c>
      <c r="I20" s="262"/>
    </row>
    <row r="21" spans="1:9" ht="14.25">
      <c r="A21" s="171" t="s">
        <v>82</v>
      </c>
      <c r="B21" s="172"/>
      <c r="C21" s="172"/>
      <c r="D21" s="172"/>
      <c r="E21" s="173"/>
      <c r="F21" s="263">
        <f>SUM('IO 07 - kabelové rozvody NN VO '!I19:J19)</f>
        <v>0</v>
      </c>
      <c r="G21" s="264"/>
      <c r="H21" s="263">
        <f>F21*1.21</f>
        <v>0</v>
      </c>
      <c r="I21" s="265"/>
    </row>
    <row r="22" spans="1:9" ht="15">
      <c r="A22" s="180"/>
      <c r="B22" s="181"/>
      <c r="C22" s="181"/>
      <c r="D22" s="181"/>
      <c r="E22" s="182"/>
      <c r="F22" s="92"/>
      <c r="G22" s="183"/>
      <c r="H22" s="92"/>
      <c r="I22" s="184"/>
    </row>
    <row r="23" spans="1:9" ht="14.25">
      <c r="A23" s="185"/>
      <c r="B23" s="186"/>
      <c r="C23" s="186"/>
      <c r="D23" s="186"/>
      <c r="E23" s="187"/>
      <c r="F23" s="177"/>
      <c r="G23" s="178"/>
      <c r="H23" s="177"/>
      <c r="I23" s="179"/>
    </row>
    <row r="24" spans="1:9" ht="15">
      <c r="A24" s="180"/>
      <c r="B24" s="181"/>
      <c r="C24" s="181"/>
      <c r="D24" s="181"/>
      <c r="E24" s="182"/>
      <c r="F24" s="92"/>
      <c r="G24" s="183"/>
      <c r="H24" s="92"/>
      <c r="I24" s="184"/>
    </row>
    <row r="25" spans="1:9" ht="14.25">
      <c r="A25" s="188"/>
      <c r="B25" s="189"/>
      <c r="C25" s="189"/>
      <c r="D25" s="189"/>
      <c r="E25" s="190"/>
      <c r="F25" s="177"/>
      <c r="G25" s="178"/>
      <c r="H25" s="177"/>
      <c r="I25" s="179"/>
    </row>
    <row r="26" spans="1:9" ht="14.25">
      <c r="A26" s="188"/>
      <c r="B26" s="189"/>
      <c r="C26" s="189"/>
      <c r="D26" s="189"/>
      <c r="E26" s="190"/>
      <c r="F26" s="177"/>
      <c r="G26" s="178"/>
      <c r="H26" s="177"/>
      <c r="I26" s="179"/>
    </row>
    <row r="27" spans="1:9" ht="15">
      <c r="A27" s="191"/>
      <c r="B27" s="192"/>
      <c r="C27" s="192"/>
      <c r="D27" s="192"/>
      <c r="E27" s="193"/>
      <c r="F27" s="92"/>
      <c r="G27" s="183"/>
      <c r="H27" s="92"/>
      <c r="I27" s="184"/>
    </row>
    <row r="28" spans="1:9" ht="14.25">
      <c r="A28" s="194"/>
      <c r="B28" s="195"/>
      <c r="C28" s="195"/>
      <c r="D28" s="195"/>
      <c r="E28" s="195"/>
      <c r="F28" s="196"/>
      <c r="G28" s="196"/>
      <c r="H28" s="196"/>
      <c r="I28" s="197"/>
    </row>
    <row r="29" spans="1:9" ht="17.25" thickBot="1">
      <c r="A29" s="198"/>
      <c r="B29" s="199"/>
      <c r="C29" s="199"/>
      <c r="D29" s="199"/>
      <c r="E29" s="200"/>
      <c r="F29" s="201"/>
      <c r="G29" s="202"/>
      <c r="H29" s="202"/>
      <c r="I29" s="203"/>
    </row>
    <row r="30" spans="1:9" ht="15.75" thickBot="1">
      <c r="A30" s="204" t="s">
        <v>16</v>
      </c>
      <c r="B30" s="205"/>
      <c r="C30" s="205"/>
      <c r="D30" s="205"/>
      <c r="E30" s="206"/>
      <c r="F30" s="266">
        <f>SUM(F16)</f>
        <v>0</v>
      </c>
      <c r="G30" s="267"/>
      <c r="H30" s="268">
        <f>ROUND(SUM(H16+H22+H24),0)</f>
        <v>0</v>
      </c>
      <c r="I30" s="267"/>
    </row>
    <row r="31" spans="1:9" ht="15">
      <c r="A31" s="210"/>
      <c r="B31" s="211"/>
      <c r="C31" s="211"/>
      <c r="D31" s="211"/>
      <c r="E31" s="211"/>
      <c r="F31" s="212"/>
      <c r="G31" s="212"/>
      <c r="H31" s="212"/>
      <c r="I31" s="213"/>
    </row>
    <row r="32" spans="1:9">
      <c r="A32" s="6"/>
      <c r="B32" s="25"/>
      <c r="C32" s="25"/>
      <c r="D32" s="25"/>
      <c r="E32" s="25"/>
      <c r="F32" s="38"/>
      <c r="G32" s="25"/>
      <c r="H32" s="38"/>
      <c r="I32" s="111"/>
    </row>
    <row r="33" spans="1:9">
      <c r="A33" s="112"/>
      <c r="B33" s="113" t="s">
        <v>17</v>
      </c>
      <c r="C33" s="219" t="s">
        <v>18</v>
      </c>
      <c r="D33" s="219"/>
      <c r="E33" s="113" t="s">
        <v>19</v>
      </c>
      <c r="F33" s="114"/>
      <c r="G33" s="220">
        <v>45163</v>
      </c>
      <c r="H33" s="114"/>
      <c r="I33" s="111"/>
    </row>
    <row r="34" spans="1:9">
      <c r="A34" s="6"/>
      <c r="B34" s="25"/>
      <c r="C34" s="25"/>
      <c r="D34" s="25"/>
      <c r="E34" s="25"/>
      <c r="F34" s="38"/>
      <c r="G34" s="25"/>
      <c r="H34" s="38"/>
      <c r="I34" s="111"/>
    </row>
    <row r="35" spans="1:9">
      <c r="A35" s="115"/>
      <c r="B35" s="80"/>
      <c r="C35" s="116"/>
      <c r="D35" s="116"/>
      <c r="E35" s="80"/>
      <c r="F35" s="117"/>
      <c r="G35" s="116"/>
      <c r="H35" s="117"/>
      <c r="I35" s="118"/>
    </row>
    <row r="36" spans="1:9">
      <c r="A36" s="6"/>
      <c r="B36" s="25"/>
      <c r="C36" s="120" t="s">
        <v>90</v>
      </c>
      <c r="D36" s="120"/>
      <c r="E36" s="25"/>
      <c r="F36" s="38"/>
      <c r="G36" s="121" t="s">
        <v>20</v>
      </c>
      <c r="H36" s="38"/>
      <c r="I36" s="111"/>
    </row>
    <row r="37" spans="1:9" ht="13.5" thickBot="1">
      <c r="A37" s="122"/>
      <c r="B37" s="123"/>
      <c r="C37" s="123"/>
      <c r="D37" s="123"/>
      <c r="E37" s="123"/>
      <c r="F37" s="124"/>
      <c r="G37" s="123"/>
      <c r="H37" s="124"/>
      <c r="I37" s="125"/>
    </row>
  </sheetData>
  <sheetProtection password="C157" sheet="1" objects="1" scenarios="1"/>
  <mergeCells count="59">
    <mergeCell ref="C14:I14"/>
    <mergeCell ref="C33:D33"/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8:E28"/>
    <mergeCell ref="F28:G28"/>
    <mergeCell ref="H28:I28"/>
    <mergeCell ref="C36:D36"/>
    <mergeCell ref="F29:H29"/>
    <mergeCell ref="A30:E30"/>
    <mergeCell ref="F30:G30"/>
    <mergeCell ref="H30:I30"/>
    <mergeCell ref="A31:E31"/>
    <mergeCell ref="F31:G31"/>
    <mergeCell ref="H31:I31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45"/>
  <sheetViews>
    <sheetView showGridLines="0" topLeftCell="B11" zoomScaleNormal="100" zoomScaleSheetLayoutView="75" workbookViewId="0">
      <selection activeCell="Q22" sqref="Q22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96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61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60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83</v>
      </c>
      <c r="C19" s="69"/>
      <c r="D19" s="70"/>
      <c r="E19" s="71"/>
      <c r="F19" s="72"/>
      <c r="G19" s="71"/>
      <c r="H19" s="72"/>
      <c r="I19" s="232">
        <v>0</v>
      </c>
      <c r="J19" s="233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SUM(I19)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45163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45"/>
  <sheetViews>
    <sheetView showGridLines="0" topLeftCell="B1" zoomScaleNormal="100" zoomScaleSheetLayoutView="75" workbookViewId="0">
      <selection activeCell="P20" sqref="P20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97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51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62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85</v>
      </c>
      <c r="C19" s="69"/>
      <c r="D19" s="70"/>
      <c r="E19" s="71"/>
      <c r="F19" s="72"/>
      <c r="G19" s="71"/>
      <c r="H19" s="72"/>
      <c r="I19" s="234">
        <v>0</v>
      </c>
      <c r="J19" s="235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SUM(I19)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45138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O45"/>
  <sheetViews>
    <sheetView showGridLines="0" topLeftCell="B1" zoomScaleNormal="100" zoomScaleSheetLayoutView="75" workbookViewId="0">
      <selection activeCell="K13" sqref="K13"/>
    </sheetView>
  </sheetViews>
  <sheetFormatPr defaultColWidth="9" defaultRowHeight="12.75"/>
  <cols>
    <col min="1" max="1" width="8.42578125" style="5" hidden="1" customWidth="1"/>
    <col min="2" max="2" width="9.140625" style="5" customWidth="1"/>
    <col min="3" max="3" width="7.42578125" style="5" customWidth="1"/>
    <col min="4" max="4" width="13.42578125" style="5" customWidth="1"/>
    <col min="5" max="5" width="12.140625" style="5" customWidth="1"/>
    <col min="6" max="6" width="11.42578125" style="5" customWidth="1"/>
    <col min="7" max="7" width="12.7109375" style="151" customWidth="1"/>
    <col min="8" max="8" width="12.7109375" style="5" customWidth="1"/>
    <col min="9" max="9" width="12.7109375" style="151" customWidth="1"/>
    <col min="10" max="10" width="6.7109375" style="151" customWidth="1"/>
    <col min="11" max="11" width="4.28515625" style="5" customWidth="1"/>
    <col min="12" max="15" width="10.7109375" style="5" customWidth="1"/>
    <col min="16" max="16384" width="9" style="5"/>
  </cols>
  <sheetData>
    <row r="1" spans="1:15" ht="33.75" customHeight="1">
      <c r="A1" s="1" t="s">
        <v>21</v>
      </c>
      <c r="B1" s="2" t="s">
        <v>98</v>
      </c>
      <c r="C1" s="3"/>
      <c r="D1" s="3"/>
      <c r="E1" s="3"/>
      <c r="F1" s="3"/>
      <c r="G1" s="3"/>
      <c r="H1" s="3"/>
      <c r="I1" s="3"/>
      <c r="J1" s="4"/>
    </row>
    <row r="2" spans="1:15" ht="23.25" customHeight="1">
      <c r="A2" s="6"/>
      <c r="B2" s="7" t="s">
        <v>0</v>
      </c>
      <c r="C2" s="8"/>
      <c r="D2" s="9" t="s">
        <v>51</v>
      </c>
      <c r="E2" s="10"/>
      <c r="F2" s="10"/>
      <c r="G2" s="10"/>
      <c r="H2" s="10"/>
      <c r="I2" s="10"/>
      <c r="J2" s="11"/>
      <c r="O2" s="12"/>
    </row>
    <row r="3" spans="1:15" ht="23.25" hidden="1" customHeight="1">
      <c r="A3" s="6"/>
      <c r="B3" s="13" t="s">
        <v>22</v>
      </c>
      <c r="C3" s="14"/>
      <c r="D3" s="15"/>
      <c r="E3" s="16"/>
      <c r="F3" s="16"/>
      <c r="G3" s="16"/>
      <c r="H3" s="16"/>
      <c r="I3" s="16"/>
      <c r="J3" s="17"/>
    </row>
    <row r="4" spans="1:15" ht="23.25" hidden="1" customHeight="1">
      <c r="A4" s="6"/>
      <c r="B4" s="18" t="s">
        <v>2</v>
      </c>
      <c r="C4" s="19"/>
      <c r="D4" s="20"/>
      <c r="E4" s="20"/>
      <c r="F4" s="21"/>
      <c r="G4" s="22"/>
      <c r="H4" s="21"/>
      <c r="I4" s="22"/>
      <c r="J4" s="23"/>
    </row>
    <row r="5" spans="1:15" ht="24" customHeight="1">
      <c r="A5" s="6"/>
      <c r="B5" s="24" t="s">
        <v>3</v>
      </c>
      <c r="C5" s="25"/>
      <c r="D5" s="26" t="s">
        <v>53</v>
      </c>
      <c r="E5" s="27"/>
      <c r="F5" s="27"/>
      <c r="G5" s="27"/>
      <c r="H5" s="28" t="s">
        <v>4</v>
      </c>
      <c r="I5" s="26" t="s">
        <v>56</v>
      </c>
      <c r="J5" s="29"/>
    </row>
    <row r="6" spans="1:15" ht="15.75" customHeight="1">
      <c r="A6" s="6"/>
      <c r="B6" s="30"/>
      <c r="C6" s="27"/>
      <c r="D6" s="26" t="s">
        <v>54</v>
      </c>
      <c r="E6" s="27"/>
      <c r="F6" s="27"/>
      <c r="G6" s="27"/>
      <c r="H6" s="28" t="s">
        <v>5</v>
      </c>
      <c r="I6" s="26" t="s">
        <v>57</v>
      </c>
      <c r="J6" s="29"/>
    </row>
    <row r="7" spans="1:15" ht="15.75" customHeight="1">
      <c r="A7" s="6"/>
      <c r="B7" s="31"/>
      <c r="C7" s="32" t="s">
        <v>55</v>
      </c>
      <c r="D7" s="33" t="s">
        <v>10</v>
      </c>
      <c r="E7" s="34"/>
      <c r="F7" s="34"/>
      <c r="G7" s="34"/>
      <c r="H7" s="35"/>
      <c r="I7" s="34"/>
      <c r="J7" s="36"/>
    </row>
    <row r="8" spans="1:15" ht="24" hidden="1" customHeight="1">
      <c r="A8" s="6"/>
      <c r="B8" s="24" t="s">
        <v>6</v>
      </c>
      <c r="C8" s="25"/>
      <c r="D8" s="37"/>
      <c r="E8" s="25"/>
      <c r="F8" s="25"/>
      <c r="G8" s="38"/>
      <c r="H8" s="28" t="s">
        <v>4</v>
      </c>
      <c r="I8" s="39"/>
      <c r="J8" s="29"/>
    </row>
    <row r="9" spans="1:15" ht="15.75" hidden="1" customHeight="1">
      <c r="A9" s="6"/>
      <c r="B9" s="6"/>
      <c r="C9" s="25"/>
      <c r="D9" s="37"/>
      <c r="E9" s="25"/>
      <c r="F9" s="25"/>
      <c r="G9" s="38"/>
      <c r="H9" s="28" t="s">
        <v>5</v>
      </c>
      <c r="I9" s="39"/>
      <c r="J9" s="29"/>
    </row>
    <row r="10" spans="1:15" ht="15.75" hidden="1" customHeight="1">
      <c r="A10" s="6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>
      <c r="A11" s="6"/>
      <c r="B11" s="46" t="s">
        <v>6</v>
      </c>
      <c r="C11" s="25"/>
      <c r="D11" s="47" t="s">
        <v>7</v>
      </c>
      <c r="E11" s="47"/>
      <c r="F11" s="47"/>
      <c r="G11" s="47"/>
      <c r="H11" s="28" t="s">
        <v>4</v>
      </c>
      <c r="I11" s="26" t="s">
        <v>23</v>
      </c>
      <c r="J11" s="29"/>
    </row>
    <row r="12" spans="1:15" ht="15.75" customHeight="1">
      <c r="A12" s="6"/>
      <c r="B12" s="30"/>
      <c r="C12" s="27"/>
      <c r="D12" s="48" t="s">
        <v>8</v>
      </c>
      <c r="E12" s="48"/>
      <c r="F12" s="48"/>
      <c r="G12" s="48"/>
      <c r="H12" s="28" t="s">
        <v>5</v>
      </c>
      <c r="I12" s="26" t="s">
        <v>9</v>
      </c>
      <c r="J12" s="29"/>
    </row>
    <row r="13" spans="1:15" ht="15.75" customHeight="1">
      <c r="A13" s="6"/>
      <c r="B13" s="31"/>
      <c r="C13" s="32" t="s">
        <v>24</v>
      </c>
      <c r="D13" s="49" t="s">
        <v>10</v>
      </c>
      <c r="E13" s="49"/>
      <c r="F13" s="49"/>
      <c r="G13" s="49"/>
      <c r="H13" s="50"/>
      <c r="I13" s="34"/>
      <c r="J13" s="36"/>
    </row>
    <row r="14" spans="1:15" ht="24" customHeight="1">
      <c r="A14" s="6"/>
      <c r="B14" s="51" t="s">
        <v>12</v>
      </c>
      <c r="C14" s="52"/>
      <c r="D14" s="154" t="s">
        <v>62</v>
      </c>
      <c r="E14" s="154"/>
      <c r="F14" s="154"/>
      <c r="G14" s="154"/>
      <c r="H14" s="154"/>
      <c r="I14" s="154"/>
      <c r="J14" s="155"/>
    </row>
    <row r="15" spans="1:15" ht="32.25" customHeight="1">
      <c r="A15" s="6"/>
      <c r="B15" s="53"/>
      <c r="C15" s="54"/>
      <c r="D15" s="38"/>
      <c r="E15" s="55"/>
      <c r="F15" s="55"/>
      <c r="G15" s="56"/>
      <c r="H15" s="56"/>
      <c r="I15" s="56"/>
      <c r="J15" s="57"/>
    </row>
    <row r="16" spans="1:15" ht="23.25" customHeight="1">
      <c r="A16" s="58" t="s">
        <v>25</v>
      </c>
      <c r="B16" s="59"/>
      <c r="C16" s="60"/>
      <c r="D16" s="25"/>
      <c r="E16" s="61"/>
      <c r="F16" s="61"/>
      <c r="G16" s="61"/>
      <c r="H16" s="61"/>
      <c r="I16" s="61"/>
      <c r="J16" s="62"/>
    </row>
    <row r="17" spans="1:10" ht="23.25" customHeight="1">
      <c r="A17" s="58" t="s">
        <v>26</v>
      </c>
      <c r="B17" s="63"/>
      <c r="C17" s="64"/>
      <c r="D17" s="65"/>
      <c r="E17" s="66"/>
      <c r="F17" s="66"/>
      <c r="G17" s="66"/>
      <c r="H17" s="66"/>
      <c r="I17" s="66"/>
      <c r="J17" s="67"/>
    </row>
    <row r="18" spans="1:10" ht="23.25" customHeight="1">
      <c r="A18" s="58" t="s">
        <v>27</v>
      </c>
      <c r="B18" s="68" t="s">
        <v>28</v>
      </c>
      <c r="C18" s="69"/>
      <c r="D18" s="70"/>
      <c r="E18" s="71"/>
      <c r="F18" s="72"/>
      <c r="G18" s="71"/>
      <c r="H18" s="72"/>
      <c r="I18" s="71" t="s">
        <v>29</v>
      </c>
      <c r="J18" s="73"/>
    </row>
    <row r="19" spans="1:10" ht="23.25" customHeight="1">
      <c r="A19" s="58" t="s">
        <v>30</v>
      </c>
      <c r="B19" s="74" t="s">
        <v>81</v>
      </c>
      <c r="C19" s="69"/>
      <c r="D19" s="70"/>
      <c r="E19" s="71"/>
      <c r="F19" s="72"/>
      <c r="G19" s="71"/>
      <c r="H19" s="72"/>
      <c r="I19" s="236">
        <v>0</v>
      </c>
      <c r="J19" s="237"/>
    </row>
    <row r="20" spans="1:10" ht="23.25" customHeight="1">
      <c r="A20" s="58" t="s">
        <v>31</v>
      </c>
      <c r="B20" s="75"/>
      <c r="C20" s="76"/>
      <c r="D20" s="77"/>
      <c r="E20" s="78"/>
      <c r="F20" s="78"/>
      <c r="G20" s="78"/>
      <c r="H20" s="78"/>
      <c r="I20" s="78"/>
      <c r="J20" s="79"/>
    </row>
    <row r="21" spans="1:10" ht="23.25" customHeight="1">
      <c r="A21" s="6"/>
      <c r="B21" s="30"/>
      <c r="C21" s="39"/>
      <c r="D21" s="80"/>
      <c r="E21" s="81"/>
      <c r="F21" s="81"/>
      <c r="G21" s="81"/>
      <c r="H21" s="81"/>
      <c r="I21" s="81"/>
      <c r="J21" s="82"/>
    </row>
    <row r="22" spans="1:10" ht="33" customHeight="1">
      <c r="A22" s="6"/>
      <c r="B22" s="40" t="s">
        <v>32</v>
      </c>
      <c r="C22" s="64"/>
      <c r="D22" s="65"/>
      <c r="E22" s="83"/>
      <c r="F22" s="84"/>
      <c r="G22" s="34"/>
      <c r="H22" s="34"/>
      <c r="I22" s="34"/>
      <c r="J22" s="85"/>
    </row>
    <row r="23" spans="1:10" ht="23.25" customHeight="1">
      <c r="A23" s="6"/>
      <c r="B23" s="86" t="s">
        <v>33</v>
      </c>
      <c r="C23" s="69"/>
      <c r="D23" s="70"/>
      <c r="E23" s="87">
        <v>15</v>
      </c>
      <c r="F23" s="88" t="s">
        <v>34</v>
      </c>
      <c r="G23" s="89">
        <v>0</v>
      </c>
      <c r="H23" s="90"/>
      <c r="I23" s="90"/>
      <c r="J23" s="91" t="str">
        <f t="shared" ref="J23:J28" si="0">Mena</f>
        <v>CZK</v>
      </c>
    </row>
    <row r="24" spans="1:10" ht="23.25" customHeight="1">
      <c r="A24" s="6"/>
      <c r="B24" s="86" t="s">
        <v>35</v>
      </c>
      <c r="C24" s="69"/>
      <c r="D24" s="70"/>
      <c r="E24" s="87">
        <f>SazbaDPH1</f>
        <v>15</v>
      </c>
      <c r="F24" s="88" t="s">
        <v>34</v>
      </c>
      <c r="G24" s="92">
        <f>ZakladDPHSni*1.15-ZakladDPHSni</f>
        <v>0</v>
      </c>
      <c r="H24" s="93"/>
      <c r="I24" s="93"/>
      <c r="J24" s="91" t="str">
        <f t="shared" si="0"/>
        <v>CZK</v>
      </c>
    </row>
    <row r="25" spans="1:10" ht="23.25" customHeight="1">
      <c r="A25" s="6"/>
      <c r="B25" s="86" t="s">
        <v>36</v>
      </c>
      <c r="C25" s="69"/>
      <c r="D25" s="70"/>
      <c r="E25" s="87">
        <v>21</v>
      </c>
      <c r="F25" s="88" t="s">
        <v>34</v>
      </c>
      <c r="G25" s="89">
        <f>SUM(I19)</f>
        <v>0</v>
      </c>
      <c r="H25" s="90"/>
      <c r="I25" s="90"/>
      <c r="J25" s="91" t="str">
        <f t="shared" si="0"/>
        <v>CZK</v>
      </c>
    </row>
    <row r="26" spans="1:10" ht="23.25" customHeight="1">
      <c r="A26" s="6"/>
      <c r="B26" s="94" t="s">
        <v>37</v>
      </c>
      <c r="C26" s="64"/>
      <c r="D26" s="65"/>
      <c r="E26" s="95">
        <f>SazbaDPH2</f>
        <v>21</v>
      </c>
      <c r="F26" s="84" t="s">
        <v>34</v>
      </c>
      <c r="G26" s="96">
        <f>ZakladDPHZakl*1.21-ZakladDPHZakl</f>
        <v>0</v>
      </c>
      <c r="H26" s="97"/>
      <c r="I26" s="97"/>
      <c r="J26" s="85" t="str">
        <f t="shared" si="0"/>
        <v>CZK</v>
      </c>
    </row>
    <row r="27" spans="1:10" ht="23.25" customHeight="1" thickBot="1">
      <c r="A27" s="6"/>
      <c r="B27" s="46" t="s">
        <v>38</v>
      </c>
      <c r="C27" s="60"/>
      <c r="D27" s="98"/>
      <c r="E27" s="60"/>
      <c r="F27" s="99"/>
      <c r="G27" s="100">
        <f>CenaCelkem-DPHZakl-ZakladDPHZakl</f>
        <v>0</v>
      </c>
      <c r="H27" s="100"/>
      <c r="I27" s="100"/>
      <c r="J27" s="101" t="str">
        <f t="shared" si="0"/>
        <v>CZK</v>
      </c>
    </row>
    <row r="28" spans="1:10" ht="27.75" hidden="1" customHeight="1" thickBot="1">
      <c r="A28" s="6"/>
      <c r="B28" s="102" t="s">
        <v>39</v>
      </c>
      <c r="C28" s="103"/>
      <c r="D28" s="103"/>
      <c r="E28" s="104"/>
      <c r="F28" s="105"/>
      <c r="G28" s="106">
        <v>22170584.289999999</v>
      </c>
      <c r="H28" s="107"/>
      <c r="I28" s="107"/>
      <c r="J28" s="108" t="str">
        <f t="shared" si="0"/>
        <v>CZK</v>
      </c>
    </row>
    <row r="29" spans="1:10" ht="27.75" customHeight="1" thickBot="1">
      <c r="A29" s="6"/>
      <c r="B29" s="102" t="s">
        <v>40</v>
      </c>
      <c r="C29" s="109"/>
      <c r="D29" s="109"/>
      <c r="E29" s="109"/>
      <c r="F29" s="109"/>
      <c r="G29" s="106">
        <f>ROUND(SUM(ZakladDPHZakl+DPHZakl),0)</f>
        <v>0</v>
      </c>
      <c r="H29" s="106"/>
      <c r="I29" s="106"/>
      <c r="J29" s="110" t="s">
        <v>41</v>
      </c>
    </row>
    <row r="30" spans="1:10" ht="12.75" customHeight="1">
      <c r="A30" s="6"/>
      <c r="B30" s="6"/>
      <c r="C30" s="25"/>
      <c r="D30" s="25"/>
      <c r="E30" s="25"/>
      <c r="F30" s="25"/>
      <c r="G30" s="38"/>
      <c r="H30" s="25"/>
      <c r="I30" s="38"/>
      <c r="J30" s="111"/>
    </row>
    <row r="31" spans="1:10" ht="30" customHeight="1">
      <c r="A31" s="6"/>
      <c r="B31" s="6"/>
      <c r="C31" s="25"/>
      <c r="D31" s="25"/>
      <c r="E31" s="25"/>
      <c r="F31" s="25"/>
      <c r="G31" s="38"/>
      <c r="H31" s="25"/>
      <c r="I31" s="38"/>
      <c r="J31" s="111"/>
    </row>
    <row r="32" spans="1:10" ht="18.75" customHeight="1">
      <c r="A32" s="6"/>
      <c r="B32" s="112"/>
      <c r="C32" s="113" t="s">
        <v>17</v>
      </c>
      <c r="D32" s="152" t="s">
        <v>18</v>
      </c>
      <c r="E32" s="114"/>
      <c r="F32" s="113" t="s">
        <v>19</v>
      </c>
      <c r="G32" s="114"/>
      <c r="H32" s="153">
        <v>45163</v>
      </c>
      <c r="I32" s="114"/>
      <c r="J32" s="111"/>
    </row>
    <row r="33" spans="1:10" ht="47.25" customHeight="1">
      <c r="A33" s="6"/>
      <c r="B33" s="6"/>
      <c r="C33" s="25"/>
      <c r="D33" s="25"/>
      <c r="E33" s="25"/>
      <c r="F33" s="25"/>
      <c r="G33" s="38"/>
      <c r="H33" s="25"/>
      <c r="I33" s="38"/>
      <c r="J33" s="111"/>
    </row>
    <row r="34" spans="1:10" s="119" customFormat="1" ht="18.75" customHeight="1">
      <c r="A34" s="115"/>
      <c r="B34" s="115"/>
      <c r="C34" s="80"/>
      <c r="D34" s="116"/>
      <c r="E34" s="116"/>
      <c r="F34" s="80"/>
      <c r="G34" s="117"/>
      <c r="H34" s="116"/>
      <c r="I34" s="117"/>
      <c r="J34" s="118"/>
    </row>
    <row r="35" spans="1:10" ht="12.75" customHeight="1">
      <c r="A35" s="6"/>
      <c r="B35" s="6"/>
      <c r="C35" s="25"/>
      <c r="D35" s="120" t="s">
        <v>90</v>
      </c>
      <c r="E35" s="120"/>
      <c r="F35" s="25"/>
      <c r="G35" s="38"/>
      <c r="H35" s="121" t="s">
        <v>20</v>
      </c>
      <c r="I35" s="38"/>
      <c r="J35" s="111"/>
    </row>
    <row r="36" spans="1:10" ht="13.5" customHeight="1" thickBot="1">
      <c r="A36" s="122"/>
      <c r="B36" s="122"/>
      <c r="C36" s="123"/>
      <c r="D36" s="123"/>
      <c r="E36" s="123"/>
      <c r="F36" s="123"/>
      <c r="G36" s="124"/>
      <c r="H36" s="123"/>
      <c r="I36" s="124"/>
      <c r="J36" s="125"/>
    </row>
    <row r="37" spans="1:10" ht="27" hidden="1" customHeight="1">
      <c r="B37" s="126" t="s">
        <v>42</v>
      </c>
      <c r="C37" s="127"/>
      <c r="D37" s="127"/>
      <c r="E37" s="127"/>
      <c r="F37" s="128"/>
      <c r="G37" s="128"/>
      <c r="H37" s="128"/>
      <c r="I37" s="128"/>
      <c r="J37" s="127"/>
    </row>
    <row r="38" spans="1:10" ht="25.5" hidden="1" customHeight="1">
      <c r="A38" s="129" t="s">
        <v>43</v>
      </c>
      <c r="B38" s="130" t="s">
        <v>44</v>
      </c>
      <c r="C38" s="131" t="s">
        <v>45</v>
      </c>
      <c r="D38" s="132"/>
      <c r="E38" s="132"/>
      <c r="F38" s="133" t="str">
        <f>B23</f>
        <v>Základ pro sníženou DPH</v>
      </c>
      <c r="G38" s="133" t="str">
        <f>B25</f>
        <v>Základ pro základní DPH</v>
      </c>
      <c r="H38" s="134" t="s">
        <v>46</v>
      </c>
      <c r="I38" s="134" t="s">
        <v>47</v>
      </c>
      <c r="J38" s="135" t="s">
        <v>34</v>
      </c>
    </row>
    <row r="39" spans="1:10" ht="25.5" hidden="1" customHeight="1">
      <c r="A39" s="129">
        <v>0</v>
      </c>
      <c r="B39" s="136" t="s">
        <v>48</v>
      </c>
      <c r="C39" s="137" t="s">
        <v>49</v>
      </c>
      <c r="D39" s="138"/>
      <c r="E39" s="138"/>
      <c r="F39" s="139">
        <v>0</v>
      </c>
      <c r="G39" s="140">
        <v>22170584.289999999</v>
      </c>
      <c r="H39" s="141">
        <v>4655823</v>
      </c>
      <c r="I39" s="141">
        <v>26826407.289999999</v>
      </c>
      <c r="J39" s="142" t="str">
        <f>IF(CenaCelkemVypocet=0,"",I39/CenaCelkemVypocet*100)</f>
        <v/>
      </c>
    </row>
    <row r="40" spans="1:10" ht="25.5" hidden="1" customHeight="1">
      <c r="A40" s="129"/>
      <c r="B40" s="143" t="s">
        <v>50</v>
      </c>
      <c r="C40" s="144"/>
      <c r="D40" s="144"/>
      <c r="E40" s="145"/>
      <c r="F40" s="146">
        <f>SUMIF(A39:A39,"=1",F39:F39)</f>
        <v>0</v>
      </c>
      <c r="G40" s="147">
        <f>SUMIF(A39:A39,"=1",G39:G39)</f>
        <v>0</v>
      </c>
      <c r="H40" s="147">
        <f>SUMIF(A39:A39,"=1",H39:H39)</f>
        <v>0</v>
      </c>
      <c r="I40" s="147">
        <f>SUMIF(A39:A39,"=1",I39:I39)</f>
        <v>0</v>
      </c>
      <c r="J40" s="148">
        <f>SUMIF(A39:A39,"=1",J39:J39)</f>
        <v>0</v>
      </c>
    </row>
    <row r="44" spans="1:10">
      <c r="F44" s="149"/>
      <c r="G44" s="150"/>
      <c r="H44" s="149"/>
      <c r="I44" s="150"/>
      <c r="J44" s="150"/>
    </row>
    <row r="45" spans="1:10">
      <c r="F45" s="149"/>
      <c r="G45" s="150"/>
      <c r="H45" s="149"/>
      <c r="I45" s="150"/>
      <c r="J45" s="150"/>
    </row>
  </sheetData>
  <sheetProtection password="C157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308</vt:i4>
      </vt:variant>
    </vt:vector>
  </HeadingPairs>
  <TitlesOfParts>
    <vt:vector size="320" baseType="lpstr">
      <vt:lpstr>Rekapitulace výkazu - celková</vt:lpstr>
      <vt:lpstr>Rekapitulace výkazu - SO 01</vt:lpstr>
      <vt:lpstr>1.000 - Arch. stav. řešení</vt:lpstr>
      <vt:lpstr>Rekapitulace výkazu - SO 02</vt:lpstr>
      <vt:lpstr>1.000 - Arch. stav. řeš. </vt:lpstr>
      <vt:lpstr>Rekapitulace výkazu - IO</vt:lpstr>
      <vt:lpstr>IO 02 - přeložka en. m.</vt:lpstr>
      <vt:lpstr>IO 05 - Přeložka opt. kabelu</vt:lpstr>
      <vt:lpstr>IO 06 - Kanalizace dešťová </vt:lpstr>
      <vt:lpstr>IO 07 - kabelové rozvody NN VO </vt:lpstr>
      <vt:lpstr>Rekapitulace výkazu - VRN</vt:lpstr>
      <vt:lpstr>VRN</vt:lpstr>
      <vt:lpstr>'1.000 - Arch. stav. řeš. '!CelkemDPHVypocet</vt:lpstr>
      <vt:lpstr>'1.000 - Arch. stav. řešení'!CelkemDPHVypocet</vt:lpstr>
      <vt:lpstr>'IO 02 - přeložka en. m.'!CelkemDPHVypocet</vt:lpstr>
      <vt:lpstr>'IO 05 - Přeložka opt. kabelu'!CelkemDPHVypocet</vt:lpstr>
      <vt:lpstr>'IO 06 - Kanalizace dešťová '!CelkemDPHVypocet</vt:lpstr>
      <vt:lpstr>'IO 07 - kabelové rozvody NN VO '!CelkemDPHVypocet</vt:lpstr>
      <vt:lpstr>VRN!CelkemDPHVypocet</vt:lpstr>
      <vt:lpstr>'1.000 - Arch. stav. řeš. '!CenaCelkem</vt:lpstr>
      <vt:lpstr>'1.000 - Arch. stav. řešení'!CenaCelkem</vt:lpstr>
      <vt:lpstr>'IO 02 - přeložka en. m.'!CenaCelkem</vt:lpstr>
      <vt:lpstr>'IO 05 - Přeložka opt. kabelu'!CenaCelkem</vt:lpstr>
      <vt:lpstr>'IO 06 - Kanalizace dešťová '!CenaCelkem</vt:lpstr>
      <vt:lpstr>'IO 07 - kabelové rozvody NN VO '!CenaCelkem</vt:lpstr>
      <vt:lpstr>VRN!CenaCelkem</vt:lpstr>
      <vt:lpstr>'1.000 - Arch. stav. řeš. '!CenaCelkemBezDPH</vt:lpstr>
      <vt:lpstr>'1.000 - Arch. stav. řešení'!CenaCelkemBezDPH</vt:lpstr>
      <vt:lpstr>'IO 02 - přeložka en. m.'!CenaCelkemBezDPH</vt:lpstr>
      <vt:lpstr>'IO 05 - Přeložka opt. kabelu'!CenaCelkemBezDPH</vt:lpstr>
      <vt:lpstr>'IO 06 - Kanalizace dešťová '!CenaCelkemBezDPH</vt:lpstr>
      <vt:lpstr>'IO 07 - kabelové rozvody NN VO '!CenaCelkemBezDPH</vt:lpstr>
      <vt:lpstr>VRN!CenaCelkemBezDPH</vt:lpstr>
      <vt:lpstr>'1.000 - Arch. stav. řeš. '!CenaCelkemVypocet</vt:lpstr>
      <vt:lpstr>'1.000 - Arch. stav. řešení'!CenaCelkemVypocet</vt:lpstr>
      <vt:lpstr>'IO 02 - přeložka en. m.'!CenaCelkemVypocet</vt:lpstr>
      <vt:lpstr>'IO 05 - Přeložka opt. kabelu'!CenaCelkemVypocet</vt:lpstr>
      <vt:lpstr>'IO 06 - Kanalizace dešťová '!CenaCelkemVypocet</vt:lpstr>
      <vt:lpstr>'IO 07 - kabelové rozvody NN VO '!CenaCelkemVypocet</vt:lpstr>
      <vt:lpstr>VRN!CenaCelkemVypocet</vt:lpstr>
      <vt:lpstr>'1.000 - Arch. stav. řeš. '!cisloobjektu</vt:lpstr>
      <vt:lpstr>'1.000 - Arch. stav. řešení'!cisloobjektu</vt:lpstr>
      <vt:lpstr>'IO 02 - přeložka en. m.'!cisloobjektu</vt:lpstr>
      <vt:lpstr>'IO 05 - Přeložka opt. kabelu'!cisloobjektu</vt:lpstr>
      <vt:lpstr>'IO 06 - Kanalizace dešťová '!cisloobjektu</vt:lpstr>
      <vt:lpstr>'IO 07 - kabelové rozvody NN VO '!cisloobjektu</vt:lpstr>
      <vt:lpstr>VRN!cisloobjektu</vt:lpstr>
      <vt:lpstr>'1.000 - Arch. stav. řeš. '!CisloStavby</vt:lpstr>
      <vt:lpstr>'1.000 - Arch. stav. řešení'!CisloStavby</vt:lpstr>
      <vt:lpstr>'IO 02 - přeložka en. m.'!CisloStavby</vt:lpstr>
      <vt:lpstr>'IO 05 - Přeložka opt. kabelu'!CisloStavby</vt:lpstr>
      <vt:lpstr>'IO 06 - Kanalizace dešťová '!CisloStavby</vt:lpstr>
      <vt:lpstr>'IO 07 - kabelové rozvody NN VO '!CisloStavby</vt:lpstr>
      <vt:lpstr>VRN!CisloStavby</vt:lpstr>
      <vt:lpstr>'1.000 - Arch. stav. řeš. '!CisloStavebnihoRozpoctu</vt:lpstr>
      <vt:lpstr>'1.000 - Arch. stav. řešení'!CisloStavebnihoRozpoctu</vt:lpstr>
      <vt:lpstr>'IO 02 - přeložka en. m.'!CisloStavebnihoRozpoctu</vt:lpstr>
      <vt:lpstr>'IO 05 - Přeložka opt. kabelu'!CisloStavebnihoRozpoctu</vt:lpstr>
      <vt:lpstr>'IO 06 - Kanalizace dešťová '!CisloStavebnihoRozpoctu</vt:lpstr>
      <vt:lpstr>'IO 07 - kabelové rozvody NN VO '!CisloStavebnihoRozpoctu</vt:lpstr>
      <vt:lpstr>VRN!CisloStavebnihoRozpoctu</vt:lpstr>
      <vt:lpstr>'1.000 - Arch. stav. řeš. '!dadresa</vt:lpstr>
      <vt:lpstr>'1.000 - Arch. stav. řešení'!dadresa</vt:lpstr>
      <vt:lpstr>'IO 02 - přeložka en. m.'!dadresa</vt:lpstr>
      <vt:lpstr>'IO 05 - Přeložka opt. kabelu'!dadresa</vt:lpstr>
      <vt:lpstr>'IO 06 - Kanalizace dešťová '!dadresa</vt:lpstr>
      <vt:lpstr>'IO 07 - kabelové rozvody NN VO '!dadresa</vt:lpstr>
      <vt:lpstr>VRN!dadresa</vt:lpstr>
      <vt:lpstr>'1.000 - Arch. stav. řeš. '!DIČ</vt:lpstr>
      <vt:lpstr>'1.000 - Arch. stav. řešení'!DIČ</vt:lpstr>
      <vt:lpstr>'IO 02 - přeložka en. m.'!DIČ</vt:lpstr>
      <vt:lpstr>'IO 05 - Přeložka opt. kabelu'!DIČ</vt:lpstr>
      <vt:lpstr>'IO 06 - Kanalizace dešťová '!DIČ</vt:lpstr>
      <vt:lpstr>'IO 07 - kabelové rozvody NN VO '!DIČ</vt:lpstr>
      <vt:lpstr>VRN!DIČ</vt:lpstr>
      <vt:lpstr>'1.000 - Arch. stav. řeš. '!dmisto</vt:lpstr>
      <vt:lpstr>'1.000 - Arch. stav. řešení'!dmisto</vt:lpstr>
      <vt:lpstr>'IO 02 - přeložka en. m.'!dmisto</vt:lpstr>
      <vt:lpstr>'IO 05 - Přeložka opt. kabelu'!dmisto</vt:lpstr>
      <vt:lpstr>'IO 06 - Kanalizace dešťová '!dmisto</vt:lpstr>
      <vt:lpstr>'IO 07 - kabelové rozvody NN VO '!dmisto</vt:lpstr>
      <vt:lpstr>VRN!dmisto</vt:lpstr>
      <vt:lpstr>'1.000 - Arch. stav. řeš. '!DPHSni</vt:lpstr>
      <vt:lpstr>'1.000 - Arch. stav. řešení'!DPHSni</vt:lpstr>
      <vt:lpstr>'IO 02 - přeložka en. m.'!DPHSni</vt:lpstr>
      <vt:lpstr>'IO 05 - Přeložka opt. kabelu'!DPHSni</vt:lpstr>
      <vt:lpstr>'IO 06 - Kanalizace dešťová '!DPHSni</vt:lpstr>
      <vt:lpstr>'IO 07 - kabelové rozvody NN VO '!DPHSni</vt:lpstr>
      <vt:lpstr>VRN!DPHSni</vt:lpstr>
      <vt:lpstr>'1.000 - Arch. stav. řeš. '!DPHZakl</vt:lpstr>
      <vt:lpstr>'1.000 - Arch. stav. řešení'!DPHZakl</vt:lpstr>
      <vt:lpstr>'IO 02 - přeložka en. m.'!DPHZakl</vt:lpstr>
      <vt:lpstr>'IO 05 - Přeložka opt. kabelu'!DPHZakl</vt:lpstr>
      <vt:lpstr>'IO 06 - Kanalizace dešťová '!DPHZakl</vt:lpstr>
      <vt:lpstr>'IO 07 - kabelové rozvody NN VO '!DPHZakl</vt:lpstr>
      <vt:lpstr>VRN!DPHZakl</vt:lpstr>
      <vt:lpstr>'1.000 - Arch. stav. řeš. '!dpsc</vt:lpstr>
      <vt:lpstr>'1.000 - Arch. stav. řešení'!dpsc</vt:lpstr>
      <vt:lpstr>'IO 02 - přeložka en. m.'!dpsc</vt:lpstr>
      <vt:lpstr>'IO 05 - Přeložka opt. kabelu'!dpsc</vt:lpstr>
      <vt:lpstr>'IO 06 - Kanalizace dešťová '!dpsc</vt:lpstr>
      <vt:lpstr>'IO 07 - kabelové rozvody NN VO '!dpsc</vt:lpstr>
      <vt:lpstr>VRN!dpsc</vt:lpstr>
      <vt:lpstr>'1.000 - Arch. stav. řeš. '!IČO</vt:lpstr>
      <vt:lpstr>'1.000 - Arch. stav. řešení'!IČO</vt:lpstr>
      <vt:lpstr>'IO 02 - přeložka en. m.'!IČO</vt:lpstr>
      <vt:lpstr>'IO 05 - Přeložka opt. kabelu'!IČO</vt:lpstr>
      <vt:lpstr>'IO 06 - Kanalizace dešťová '!IČO</vt:lpstr>
      <vt:lpstr>'IO 07 - kabelové rozvody NN VO '!IČO</vt:lpstr>
      <vt:lpstr>VRN!IČO</vt:lpstr>
      <vt:lpstr>'1.000 - Arch. stav. řeš. '!Mena</vt:lpstr>
      <vt:lpstr>'1.000 - Arch. stav. řešení'!Mena</vt:lpstr>
      <vt:lpstr>'IO 02 - přeložka en. m.'!Mena</vt:lpstr>
      <vt:lpstr>'IO 05 - Přeložka opt. kabelu'!Mena</vt:lpstr>
      <vt:lpstr>'IO 06 - Kanalizace dešťová '!Mena</vt:lpstr>
      <vt:lpstr>'IO 07 - kabelové rozvody NN VO '!Mena</vt:lpstr>
      <vt:lpstr>VRN!Mena</vt:lpstr>
      <vt:lpstr>'1.000 - Arch. stav. řeš. '!MistoStavby</vt:lpstr>
      <vt:lpstr>'1.000 - Arch. stav. řešení'!MistoStavby</vt:lpstr>
      <vt:lpstr>'IO 02 - přeložka en. m.'!MistoStavby</vt:lpstr>
      <vt:lpstr>'IO 05 - Přeložka opt. kabelu'!MistoStavby</vt:lpstr>
      <vt:lpstr>'IO 06 - Kanalizace dešťová '!MistoStavby</vt:lpstr>
      <vt:lpstr>'IO 07 - kabelové rozvody NN VO '!MistoStavby</vt:lpstr>
      <vt:lpstr>VRN!MistoStavby</vt:lpstr>
      <vt:lpstr>'1.000 - Arch. stav. řeš. '!nazevobjektu</vt:lpstr>
      <vt:lpstr>'1.000 - Arch. stav. řešení'!nazevobjektu</vt:lpstr>
      <vt:lpstr>'IO 02 - přeložka en. m.'!nazevobjektu</vt:lpstr>
      <vt:lpstr>'IO 05 - Přeložka opt. kabelu'!nazevobjektu</vt:lpstr>
      <vt:lpstr>'IO 06 - Kanalizace dešťová '!nazevobjektu</vt:lpstr>
      <vt:lpstr>'IO 07 - kabelové rozvody NN VO '!nazevobjektu</vt:lpstr>
      <vt:lpstr>VRN!nazevobjektu</vt:lpstr>
      <vt:lpstr>'1.000 - Arch. stav. řeš. '!NazevStavby</vt:lpstr>
      <vt:lpstr>'1.000 - Arch. stav. řešení'!NazevStavby</vt:lpstr>
      <vt:lpstr>'IO 02 - přeložka en. m.'!NazevStavby</vt:lpstr>
      <vt:lpstr>'IO 05 - Přeložka opt. kabelu'!NazevStavby</vt:lpstr>
      <vt:lpstr>'IO 06 - Kanalizace dešťová '!NazevStavby</vt:lpstr>
      <vt:lpstr>'IO 07 - kabelové rozvody NN VO '!NazevStavby</vt:lpstr>
      <vt:lpstr>VRN!NazevStavby</vt:lpstr>
      <vt:lpstr>'1.000 - Arch. stav. řeš. '!NazevStavebnihoRozpoctu</vt:lpstr>
      <vt:lpstr>'1.000 - Arch. stav. řešení'!NazevStavebnihoRozpoctu</vt:lpstr>
      <vt:lpstr>'IO 02 - přeložka en. m.'!NazevStavebnihoRozpoctu</vt:lpstr>
      <vt:lpstr>'IO 05 - Přeložka opt. kabelu'!NazevStavebnihoRozpoctu</vt:lpstr>
      <vt:lpstr>'IO 06 - Kanalizace dešťová '!NazevStavebnihoRozpoctu</vt:lpstr>
      <vt:lpstr>'IO 07 - kabelové rozvody NN VO '!NazevStavebnihoRozpoctu</vt:lpstr>
      <vt:lpstr>VRN!NazevStavebnihoRozpoctu</vt:lpstr>
      <vt:lpstr>'1.000 - Arch. stav. řeš. '!oadresa</vt:lpstr>
      <vt:lpstr>'1.000 - Arch. stav. řešení'!oadresa</vt:lpstr>
      <vt:lpstr>'IO 02 - přeložka en. m.'!oadresa</vt:lpstr>
      <vt:lpstr>'IO 05 - Přeložka opt. kabelu'!oadresa</vt:lpstr>
      <vt:lpstr>'IO 06 - Kanalizace dešťová '!oadresa</vt:lpstr>
      <vt:lpstr>'IO 07 - kabelové rozvody NN VO '!oadresa</vt:lpstr>
      <vt:lpstr>VRN!oadresa</vt:lpstr>
      <vt:lpstr>'1.000 - Arch. stav. řeš. '!Objednatel</vt:lpstr>
      <vt:lpstr>'1.000 - Arch. stav. řešení'!Objednatel</vt:lpstr>
      <vt:lpstr>'IO 02 - přeložka en. m.'!Objednatel</vt:lpstr>
      <vt:lpstr>'IO 05 - Přeložka opt. kabelu'!Objednatel</vt:lpstr>
      <vt:lpstr>'IO 06 - Kanalizace dešťová '!Objednatel</vt:lpstr>
      <vt:lpstr>'IO 07 - kabelové rozvody NN VO '!Objednatel</vt:lpstr>
      <vt:lpstr>VRN!Objednatel</vt:lpstr>
      <vt:lpstr>'1.000 - Arch. stav. řeš. '!Objekt</vt:lpstr>
      <vt:lpstr>'1.000 - Arch. stav. řešení'!Objekt</vt:lpstr>
      <vt:lpstr>'IO 02 - přeložka en. m.'!Objekt</vt:lpstr>
      <vt:lpstr>'IO 05 - Přeložka opt. kabelu'!Objekt</vt:lpstr>
      <vt:lpstr>'IO 06 - Kanalizace dešťová '!Objekt</vt:lpstr>
      <vt:lpstr>'IO 07 - kabelové rozvody NN VO '!Objekt</vt:lpstr>
      <vt:lpstr>VRN!Objekt</vt:lpstr>
      <vt:lpstr>'1.000 - Arch. stav. řeš. '!Oblast_tisku</vt:lpstr>
      <vt:lpstr>'1.000 - Arch. stav. řešení'!Oblast_tisku</vt:lpstr>
      <vt:lpstr>'IO 02 - přeložka en. m.'!Oblast_tisku</vt:lpstr>
      <vt:lpstr>'IO 05 - Přeložka opt. kabelu'!Oblast_tisku</vt:lpstr>
      <vt:lpstr>'IO 06 - Kanalizace dešťová '!Oblast_tisku</vt:lpstr>
      <vt:lpstr>'IO 07 - kabelové rozvody NN VO '!Oblast_tisku</vt:lpstr>
      <vt:lpstr>VRN!Oblast_tisku</vt:lpstr>
      <vt:lpstr>'1.000 - Arch. stav. řeš. '!odic</vt:lpstr>
      <vt:lpstr>'1.000 - Arch. stav. řešení'!odic</vt:lpstr>
      <vt:lpstr>'IO 02 - přeložka en. m.'!odic</vt:lpstr>
      <vt:lpstr>'IO 05 - Přeložka opt. kabelu'!odic</vt:lpstr>
      <vt:lpstr>'IO 06 - Kanalizace dešťová '!odic</vt:lpstr>
      <vt:lpstr>'IO 07 - kabelové rozvody NN VO '!odic</vt:lpstr>
      <vt:lpstr>VRN!odic</vt:lpstr>
      <vt:lpstr>'1.000 - Arch. stav. řeš. '!oico</vt:lpstr>
      <vt:lpstr>'1.000 - Arch. stav. řešení'!oico</vt:lpstr>
      <vt:lpstr>'IO 02 - přeložka en. m.'!oico</vt:lpstr>
      <vt:lpstr>'IO 05 - Přeložka opt. kabelu'!oico</vt:lpstr>
      <vt:lpstr>'IO 06 - Kanalizace dešťová '!oico</vt:lpstr>
      <vt:lpstr>'IO 07 - kabelové rozvody NN VO '!oico</vt:lpstr>
      <vt:lpstr>VRN!oico</vt:lpstr>
      <vt:lpstr>'1.000 - Arch. stav. řeš. '!omisto</vt:lpstr>
      <vt:lpstr>'1.000 - Arch. stav. řešení'!omisto</vt:lpstr>
      <vt:lpstr>'IO 02 - přeložka en. m.'!omisto</vt:lpstr>
      <vt:lpstr>'IO 05 - Přeložka opt. kabelu'!omisto</vt:lpstr>
      <vt:lpstr>'IO 06 - Kanalizace dešťová '!omisto</vt:lpstr>
      <vt:lpstr>'IO 07 - kabelové rozvody NN VO '!omisto</vt:lpstr>
      <vt:lpstr>VRN!omisto</vt:lpstr>
      <vt:lpstr>'1.000 - Arch. stav. řeš. '!onazev</vt:lpstr>
      <vt:lpstr>'1.000 - Arch. stav. řešení'!onazev</vt:lpstr>
      <vt:lpstr>'IO 02 - přeložka en. m.'!onazev</vt:lpstr>
      <vt:lpstr>'IO 05 - Přeložka opt. kabelu'!onazev</vt:lpstr>
      <vt:lpstr>'IO 06 - Kanalizace dešťová '!onazev</vt:lpstr>
      <vt:lpstr>'IO 07 - kabelové rozvody NN VO '!onazev</vt:lpstr>
      <vt:lpstr>VRN!onazev</vt:lpstr>
      <vt:lpstr>'1.000 - Arch. stav. řeš. '!opsc</vt:lpstr>
      <vt:lpstr>'1.000 - Arch. stav. řešení'!opsc</vt:lpstr>
      <vt:lpstr>'IO 02 - přeložka en. m.'!opsc</vt:lpstr>
      <vt:lpstr>'IO 05 - Přeložka opt. kabelu'!opsc</vt:lpstr>
      <vt:lpstr>'IO 06 - Kanalizace dešťová '!opsc</vt:lpstr>
      <vt:lpstr>'IO 07 - kabelové rozvody NN VO '!opsc</vt:lpstr>
      <vt:lpstr>VRN!opsc</vt:lpstr>
      <vt:lpstr>'1.000 - Arch. stav. řeš. '!padresa</vt:lpstr>
      <vt:lpstr>'1.000 - Arch. stav. řešení'!padresa</vt:lpstr>
      <vt:lpstr>'IO 02 - přeložka en. m.'!padresa</vt:lpstr>
      <vt:lpstr>'IO 05 - Přeložka opt. kabelu'!padresa</vt:lpstr>
      <vt:lpstr>'IO 06 - Kanalizace dešťová '!padresa</vt:lpstr>
      <vt:lpstr>'IO 07 - kabelové rozvody NN VO '!padresa</vt:lpstr>
      <vt:lpstr>VRN!padresa</vt:lpstr>
      <vt:lpstr>'1.000 - Arch. stav. řeš. '!pdic</vt:lpstr>
      <vt:lpstr>'1.000 - Arch. stav. řešení'!pdic</vt:lpstr>
      <vt:lpstr>'IO 02 - přeložka en. m.'!pdic</vt:lpstr>
      <vt:lpstr>'IO 05 - Přeložka opt. kabelu'!pdic</vt:lpstr>
      <vt:lpstr>'IO 06 - Kanalizace dešťová '!pdic</vt:lpstr>
      <vt:lpstr>'IO 07 - kabelové rozvody NN VO '!pdic</vt:lpstr>
      <vt:lpstr>VRN!pdic</vt:lpstr>
      <vt:lpstr>'1.000 - Arch. stav. řeš. '!pico</vt:lpstr>
      <vt:lpstr>'1.000 - Arch. stav. řešení'!pico</vt:lpstr>
      <vt:lpstr>'IO 02 - přeložka en. m.'!pico</vt:lpstr>
      <vt:lpstr>'IO 05 - Přeložka opt. kabelu'!pico</vt:lpstr>
      <vt:lpstr>'IO 06 - Kanalizace dešťová '!pico</vt:lpstr>
      <vt:lpstr>'IO 07 - kabelové rozvody NN VO '!pico</vt:lpstr>
      <vt:lpstr>VRN!pico</vt:lpstr>
      <vt:lpstr>'1.000 - Arch. stav. řeš. '!pmisto</vt:lpstr>
      <vt:lpstr>'1.000 - Arch. stav. řešení'!pmisto</vt:lpstr>
      <vt:lpstr>'IO 02 - přeložka en. m.'!pmisto</vt:lpstr>
      <vt:lpstr>'IO 05 - Přeložka opt. kabelu'!pmisto</vt:lpstr>
      <vt:lpstr>'IO 06 - Kanalizace dešťová '!pmisto</vt:lpstr>
      <vt:lpstr>'IO 07 - kabelové rozvody NN VO '!pmisto</vt:lpstr>
      <vt:lpstr>VRN!pmisto</vt:lpstr>
      <vt:lpstr>'1.000 - Arch. stav. řeš. '!PoptavkaID</vt:lpstr>
      <vt:lpstr>'1.000 - Arch. stav. řešení'!PoptavkaID</vt:lpstr>
      <vt:lpstr>'IO 02 - přeložka en. m.'!PoptavkaID</vt:lpstr>
      <vt:lpstr>'IO 05 - Přeložka opt. kabelu'!PoptavkaID</vt:lpstr>
      <vt:lpstr>'IO 06 - Kanalizace dešťová '!PoptavkaID</vt:lpstr>
      <vt:lpstr>'IO 07 - kabelové rozvody NN VO '!PoptavkaID</vt:lpstr>
      <vt:lpstr>VRN!PoptavkaID</vt:lpstr>
      <vt:lpstr>'1.000 - Arch. stav. řeš. '!pPSC</vt:lpstr>
      <vt:lpstr>'1.000 - Arch. stav. řešení'!pPSC</vt:lpstr>
      <vt:lpstr>'IO 02 - přeložka en. m.'!pPSC</vt:lpstr>
      <vt:lpstr>'IO 05 - Přeložka opt. kabelu'!pPSC</vt:lpstr>
      <vt:lpstr>'IO 06 - Kanalizace dešťová '!pPSC</vt:lpstr>
      <vt:lpstr>'IO 07 - kabelové rozvody NN VO '!pPSC</vt:lpstr>
      <vt:lpstr>VRN!pPSC</vt:lpstr>
      <vt:lpstr>'1.000 - Arch. stav. řeš. '!Projektant</vt:lpstr>
      <vt:lpstr>'1.000 - Arch. stav. řešení'!Projektant</vt:lpstr>
      <vt:lpstr>'IO 02 - přeložka en. m.'!Projektant</vt:lpstr>
      <vt:lpstr>'IO 05 - Přeložka opt. kabelu'!Projektant</vt:lpstr>
      <vt:lpstr>'IO 06 - Kanalizace dešťová '!Projektant</vt:lpstr>
      <vt:lpstr>'IO 07 - kabelové rozvody NN VO '!Projektant</vt:lpstr>
      <vt:lpstr>VRN!Projektant</vt:lpstr>
      <vt:lpstr>'1.000 - Arch. stav. řeš. '!SazbaDPH1</vt:lpstr>
      <vt:lpstr>'1.000 - Arch. stav. řešení'!SazbaDPH1</vt:lpstr>
      <vt:lpstr>'IO 02 - přeložka en. m.'!SazbaDPH1</vt:lpstr>
      <vt:lpstr>'IO 05 - Přeložka opt. kabelu'!SazbaDPH1</vt:lpstr>
      <vt:lpstr>'IO 06 - Kanalizace dešťová '!SazbaDPH1</vt:lpstr>
      <vt:lpstr>'IO 07 - kabelové rozvody NN VO '!SazbaDPH1</vt:lpstr>
      <vt:lpstr>VRN!SazbaDPH1</vt:lpstr>
      <vt:lpstr>'1.000 - Arch. stav. řeš. '!SazbaDPH2</vt:lpstr>
      <vt:lpstr>'1.000 - Arch. stav. řešení'!SazbaDPH2</vt:lpstr>
      <vt:lpstr>'IO 02 - přeložka en. m.'!SazbaDPH2</vt:lpstr>
      <vt:lpstr>'IO 05 - Přeložka opt. kabelu'!SazbaDPH2</vt:lpstr>
      <vt:lpstr>'IO 06 - Kanalizace dešťová '!SazbaDPH2</vt:lpstr>
      <vt:lpstr>'IO 07 - kabelové rozvody NN VO '!SazbaDPH2</vt:lpstr>
      <vt:lpstr>VRN!SazbaDPH2</vt:lpstr>
      <vt:lpstr>'1.000 - Arch. stav. řeš. '!Vypracoval</vt:lpstr>
      <vt:lpstr>'1.000 - Arch. stav. řešení'!Vypracoval</vt:lpstr>
      <vt:lpstr>'IO 02 - přeložka en. m.'!Vypracoval</vt:lpstr>
      <vt:lpstr>'IO 05 - Přeložka opt. kabelu'!Vypracoval</vt:lpstr>
      <vt:lpstr>'IO 06 - Kanalizace dešťová '!Vypracoval</vt:lpstr>
      <vt:lpstr>'IO 07 - kabelové rozvody NN VO '!Vypracoval</vt:lpstr>
      <vt:lpstr>VRN!Vypracoval</vt:lpstr>
      <vt:lpstr>'1.000 - Arch. stav. řeš. '!ZakladDPHSni</vt:lpstr>
      <vt:lpstr>'1.000 - Arch. stav. řešení'!ZakladDPHSni</vt:lpstr>
      <vt:lpstr>'IO 02 - přeložka en. m.'!ZakladDPHSni</vt:lpstr>
      <vt:lpstr>'IO 05 - Přeložka opt. kabelu'!ZakladDPHSni</vt:lpstr>
      <vt:lpstr>'IO 06 - Kanalizace dešťová '!ZakladDPHSni</vt:lpstr>
      <vt:lpstr>'IO 07 - kabelové rozvody NN VO '!ZakladDPHSni</vt:lpstr>
      <vt:lpstr>VRN!ZakladDPHSni</vt:lpstr>
      <vt:lpstr>'1.000 - Arch. stav. řeš. '!ZakladDPHSniVypocet</vt:lpstr>
      <vt:lpstr>'1.000 - Arch. stav. řešení'!ZakladDPHSniVypocet</vt:lpstr>
      <vt:lpstr>'IO 02 - přeložka en. m.'!ZakladDPHSniVypocet</vt:lpstr>
      <vt:lpstr>'IO 05 - Přeložka opt. kabelu'!ZakladDPHSniVypocet</vt:lpstr>
      <vt:lpstr>'IO 06 - Kanalizace dešťová '!ZakladDPHSniVypocet</vt:lpstr>
      <vt:lpstr>'IO 07 - kabelové rozvody NN VO '!ZakladDPHSniVypocet</vt:lpstr>
      <vt:lpstr>VRN!ZakladDPHSniVypocet</vt:lpstr>
      <vt:lpstr>'1.000 - Arch. stav. řeš. '!ZakladDPHZakl</vt:lpstr>
      <vt:lpstr>'1.000 - Arch. stav. řešení'!ZakladDPHZakl</vt:lpstr>
      <vt:lpstr>'IO 02 - přeložka en. m.'!ZakladDPHZakl</vt:lpstr>
      <vt:lpstr>'IO 05 - Přeložka opt. kabelu'!ZakladDPHZakl</vt:lpstr>
      <vt:lpstr>'IO 06 - Kanalizace dešťová '!ZakladDPHZakl</vt:lpstr>
      <vt:lpstr>'IO 07 - kabelové rozvody NN VO '!ZakladDPHZakl</vt:lpstr>
      <vt:lpstr>VRN!ZakladDPHZakl</vt:lpstr>
      <vt:lpstr>'1.000 - Arch. stav. řeš. '!ZakladDPHZaklVypocet</vt:lpstr>
      <vt:lpstr>'1.000 - Arch. stav. řešení'!ZakladDPHZaklVypocet</vt:lpstr>
      <vt:lpstr>'IO 02 - přeložka en. m.'!ZakladDPHZaklVypocet</vt:lpstr>
      <vt:lpstr>'IO 05 - Přeložka opt. kabelu'!ZakladDPHZaklVypocet</vt:lpstr>
      <vt:lpstr>'IO 06 - Kanalizace dešťová '!ZakladDPHZaklVypocet</vt:lpstr>
      <vt:lpstr>'IO 07 - kabelové rozvody NN VO '!ZakladDPHZaklVypocet</vt:lpstr>
      <vt:lpstr>VRN!ZakladDPHZaklVypocet</vt:lpstr>
      <vt:lpstr>'1.000 - Arch. stav. řeš. '!Zaokrouhleni</vt:lpstr>
      <vt:lpstr>'1.000 - Arch. stav. řešení'!Zaokrouhleni</vt:lpstr>
      <vt:lpstr>'IO 02 - přeložka en. m.'!Zaokrouhleni</vt:lpstr>
      <vt:lpstr>'IO 05 - Přeložka opt. kabelu'!Zaokrouhleni</vt:lpstr>
      <vt:lpstr>'IO 06 - Kanalizace dešťová '!Zaokrouhleni</vt:lpstr>
      <vt:lpstr>'IO 07 - kabelové rozvody NN VO '!Zaokrouhleni</vt:lpstr>
      <vt:lpstr>VRN!Zaokrouhleni</vt:lpstr>
      <vt:lpstr>'1.000 - Arch. stav. řeš. '!Zhotovitel</vt:lpstr>
      <vt:lpstr>'1.000 - Arch. stav. řešení'!Zhotovitel</vt:lpstr>
      <vt:lpstr>'IO 02 - přeložka en. m.'!Zhotovitel</vt:lpstr>
      <vt:lpstr>'IO 05 - Přeložka opt. kabelu'!Zhotovitel</vt:lpstr>
      <vt:lpstr>'IO 06 - Kanalizace dešťová '!Zhotovitel</vt:lpstr>
      <vt:lpstr>'IO 07 - kabelové rozvody NN VO '!Zhotovitel</vt:lpstr>
      <vt:lpstr>VRN!Zhotovitel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Richard</cp:lastModifiedBy>
  <dcterms:created xsi:type="dcterms:W3CDTF">2020-06-02T05:19:49Z</dcterms:created>
  <dcterms:modified xsi:type="dcterms:W3CDTF">2023-10-10T07:04:15Z</dcterms:modified>
</cp:coreProperties>
</file>